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mpensation of directors" sheetId="1" r:id="rId1"/>
    <sheet name="options and rsus" sheetId="2" r:id="rId2"/>
    <sheet name="director nominees" sheetId="3" r:id="rId3"/>
    <sheet name="executive officers" sheetId="4" r:id="rId4"/>
    <sheet name="executive officers-1" sheetId="5" r:id="rId5"/>
    <sheet name="annual performancebased in" sheetId="6" r:id="rId6"/>
    <sheet name="annual performancebased in-1" sheetId="7" r:id="rId7"/>
    <sheet name="annual performancebased in-2" sheetId="8" r:id="rId8"/>
    <sheet name="longterm performance plan" sheetId="9" r:id="rId9"/>
    <sheet name="longterm performance plan -1" sheetId="10" r:id="rId10"/>
    <sheet name="longterm performance plan -2" sheetId="11" r:id="rId11"/>
    <sheet name="longterm performance plan -3" sheetId="12" r:id="rId12"/>
    <sheet name="longterm performance plan -4" sheetId="13" r:id="rId13"/>
    <sheet name="mccormick value creation a" sheetId="14" r:id="rId14"/>
    <sheet name="summary compensation" sheetId="15" r:id="rId15"/>
    <sheet name="No Title" sheetId="16" r:id="rId16"/>
    <sheet name="No Title-1" sheetId="17" r:id="rId17"/>
    <sheet name="grants of planbased awards" sheetId="18" r:id="rId18"/>
    <sheet name="outstanding equity awards" sheetId="19" r:id="rId19"/>
    <sheet name="outstanding equity awards -1" sheetId="20" r:id="rId20"/>
    <sheet name="outstanding equity awards -2" sheetId="21" r:id="rId21"/>
    <sheet name="outstanding equity awards -3" sheetId="22" r:id="rId22"/>
    <sheet name="outstanding equity awards -4" sheetId="23" r:id="rId23"/>
    <sheet name="outstanding equity awards -5" sheetId="24" r:id="rId24"/>
    <sheet name="outstanding equity awards -6" sheetId="25" r:id="rId25"/>
    <sheet name="outstanding equity awards -7" sheetId="26" r:id="rId26"/>
    <sheet name="estimates of payments upon" sheetId="27" r:id="rId27"/>
    <sheet name="estimates of payments upon-1" sheetId="28" r:id="rId28"/>
    <sheet name="estimates of payments upon-2" sheetId="29" r:id="rId29"/>
  </sheets>
  <definedNames/>
  <calcPr fullCalcOnLoad="1"/>
</workbook>
</file>

<file path=xl/sharedStrings.xml><?xml version="1.0" encoding="utf-8"?>
<sst xmlns="http://schemas.openxmlformats.org/spreadsheetml/2006/main" count="816" uniqueCount="416">
  <si>
    <t>Compensation of Directors*</t>
  </si>
  <si>
    <t>Name</t>
  </si>
  <si>
    <t>Fees Earned 
  or Paid in Cash 
  ($) (1)</t>
  </si>
  <si>
    <t>Stock 
  Awards 
  ($) (2)(3)</t>
  </si>
  <si>
    <t>Option 
  Awards 
  ($) (2)</t>
  </si>
  <si>
    <t>Total 
  ($)</t>
  </si>
  <si>
    <t>Anne L. Bramman</t>
  </si>
  <si>
    <t>Michael A. Conway</t>
  </si>
  <si>
    <t>Freeman A. Hrabowski, III</t>
  </si>
  <si>
    <t>Patricia Little</t>
  </si>
  <si>
    <t>Michael D. Mangan</t>
  </si>
  <si>
    <t>Maritza G. Montiel</t>
  </si>
  <si>
    <t>Margaret M.V. Preston</t>
  </si>
  <si>
    <t>Gary M. Rodkin</t>
  </si>
  <si>
    <t>Jacques Tapiero</t>
  </si>
  <si>
    <t>W. Anthony Vernon</t>
  </si>
  <si>
    <t>Options and RSUs</t>
  </si>
  <si>
    <t>Exercisable Options</t>
  </si>
  <si>
    <t>Unexercisable Options</t>
  </si>
  <si>
    <t>Unvested RSUs</t>
  </si>
  <si>
    <t>Common Stock</t>
  </si>
  <si>
    <t>Common Stock 
   Non-Voting</t>
  </si>
  <si>
    <t>Director Nominees</t>
  </si>
  <si>
    <t>Amount and Nature 
   of Beneficial Ownership (1)</t>
  </si>
  <si>
    <t>Principal Occupation &amp; Business Experience</t>
  </si>
  <si>
    <t>Common</t>
  </si>
  <si>
    <t>Common 
   Non-Voting</t>
  </si>
  <si>
    <t>Chief Financial Officer, Nordstrom, Inc. (2017 to present); Senior Vice President and Chief Financial Officer, Avery Dennison Corp. (2015 to 2017)</t>
  </si>
  <si>
    <t>264 
 0 (2)</t>
  </si>
  <si>
    <t>0 
 0 (2)</t>
  </si>
  <si>
    <t>Executive Vice President &amp; President, International Licensed Markets (2020 to present); Executive Vice President &amp; President, Canada (2018 to 2020); President, Licensed Stores, U.S. and Latin America (2016 to 2018); President, Global Channel Development (2013 to 2016); Starbucks Corporation</t>
  </si>
  <si>
    <t>20,656 
 10,276 (2)</t>
  </si>
  <si>
    <t>President, University of Maryland, Baltimore County (1992 to present)</t>
  </si>
  <si>
    <t>191,588 
 110,544 (2) 
 1.1%</t>
  </si>
  <si>
    <t>7,405 
 4,234 (2)</t>
  </si>
  <si>
    <t>Lawrence E. Kurzius</t>
  </si>
  <si>
    <t>Chairman, President &amp; CEO (2017 to present); President &amp; CEO (2016 to 2017); Chief Operating Officer &amp; President (2015 to 2016); President – Global Consumer (2013 to 2016); McCormick &amp; Company, Incorporated</t>
  </si>
  <si>
    <t>1,100,716 
 834,726 (2) 
 5.8%</t>
  </si>
  <si>
    <t>Retired Executive (2019 to present); Senior Vice President and Chief Financial Officer, The Hershey Company (2015 to 2019)</t>
  </si>
  <si>
    <t>66,918 
 48,470 (2)</t>
  </si>
  <si>
    <t>1,392 (3) 
 0 (2)</t>
  </si>
  <si>
    <t>Retired Executive (2010 to present); President, Worldwide Power Tools and Accessories, The Black &amp; Decker Corporation (2008 to 2010)</t>
  </si>
  <si>
    <t>102,622 
 67,092 (2)</t>
  </si>
  <si>
    <t>4,234 
 0 (2)</t>
  </si>
  <si>
    <t>Retired Executive (2014 to present); Deputy Chief Executive Officer &amp; Vice Chairman, Deloitte LLP (2011 to 2014)</t>
  </si>
  <si>
    <t>34,272 
 30,780 (2)</t>
  </si>
  <si>
    <t>5,000 
 0 (2)</t>
  </si>
  <si>
    <t>Retired Executive (2019 to present); Managing Director, Private Wealth Management, TD Bank (2014 to 2019)</t>
  </si>
  <si>
    <t>150,912 
 58,836 (2)</t>
  </si>
  <si>
    <t>14,849 
 1,490 (2)</t>
  </si>
  <si>
    <t>Retired Executive (2015 to present); Chief Executive Officer, ConAgra Foods, Inc. (2005 to 2015)</t>
  </si>
  <si>
    <t>22,952 
 17,092 (2)</t>
  </si>
  <si>
    <t>Retired Executive (2014 to present); Director, Esteve – Spain (2016 to present); Senior Advisor, McKinsey &amp; Company LLC (2014 to present)</t>
  </si>
  <si>
    <t>67,770 
 47,092 (2)</t>
  </si>
  <si>
    <t>2,620 
 0 (2)</t>
  </si>
  <si>
    <t>Retired Executive (2015 to present); Senior Advisor and Executive Director (2014 to 2015), Kraft Foods Group, Inc.</t>
  </si>
  <si>
    <t>22,372 
 16,796 (2)</t>
  </si>
  <si>
    <t>Directors and Executive Officers as a Group (17 persons)</t>
  </si>
  <si>
    <t>2,766,214 
 1,971,436 (2) 
 13.9%</t>
  </si>
  <si>
    <t>44,359 
 5,724 (2)</t>
  </si>
  <si>
    <t>EXECUTIVE OFFICERS</t>
  </si>
  <si>
    <t>Amount and Nature 
    of Beneficial Ownership (1)</t>
  </si>
  <si>
    <t>Principal Position</t>
  </si>
  <si>
    <t>Common 
    Non-Voting</t>
  </si>
  <si>
    <t>Lawrence E. Kurzius 
 Age 62</t>
  </si>
  <si>
    <t>Chairman, President &amp; CEO</t>
  </si>
  <si>
    <t>1,100,716 
 834,726 (2) 
  5.8%</t>
  </si>
  <si>
    <t>Michael R. Smith 
 Age 56</t>
  </si>
  <si>
    <t>Executive Vice President &amp; Chief Financial Officer (2016 to present); Senior Vice President, Corporate Finance (2015 to 2016); Senior Vice President, Finance Capital Markets &amp; Chief Financial Officer North America (2014 to 2015); McCormick &amp; Company, Inc.</t>
  </si>
  <si>
    <t>186,121 
 127,882 (2) 
 1.0%</t>
  </si>
  <si>
    <t>5,620 
 0 (2)</t>
  </si>
  <si>
    <t>Brendan M. Foley 
 Age 55</t>
  </si>
  <si>
    <t>President, Global Consumer, Americas and Asia (2020 to present); President, Global Consumer and Americas (2017 to 2020); President, Global Consumer and North America (2016 to 2017); President, North America (2015 to 2016); McCormick &amp; Company, Inc.</t>
  </si>
  <si>
    <t>254,227 
 208,016 (2) 
 1.4%</t>
  </si>
  <si>
    <t>539 
 0 (2)</t>
  </si>
  <si>
    <t>Jeffery D. Schwartz 
 Age 51</t>
  </si>
  <si>
    <t>Vice President, General Counsel &amp; Secretary (2014 to present); McCormick &amp; Company, Inc.</t>
  </si>
  <si>
    <t>137,668 
 101,128 (2)</t>
  </si>
  <si>
    <t>406 
 0 (2)</t>
  </si>
  <si>
    <t>Malcolm Swift 
 Age 60</t>
  </si>
  <si>
    <t>President, Global Flavor Solutions, EMEA and Chief Administrative Officer (2020 to present); President, Global Flavor Solutions and McCormick International (2018 to 2020); President, Global Industrial and McCormick International (2016 to 2018); President, Global Industrial (2015 to 2016); McCormick &amp; Company, Inc.</t>
  </si>
  <si>
    <t>246,849 
 184,788 (2) 
 1.4%</t>
  </si>
  <si>
    <t>559 
 0 (2)</t>
  </si>
  <si>
    <t>Base Salary</t>
  </si>
  <si>
    <t>Prior Base</t>
  </si>
  <si>
    <t>Michael R. Smith</t>
  </si>
  <si>
    <t>Brendan M. Foley</t>
  </si>
  <si>
    <t>Jeffery D. Schwartz</t>
  </si>
  <si>
    <t>Malcolm Swift</t>
  </si>
  <si>
    <t>£475,000</t>
  </si>
  <si>
    <t>£450,000</t>
  </si>
  <si>
    <t>Annual Performance-Based Incentive Compensation</t>
  </si>
  <si>
    <t>Target Annual 
 Incentive 
 Opportunity 
 (% of Salary)</t>
  </si>
  <si>
    <t>Prior Target 
 Annual Incentive 
 Opportunity 
 (% of Salary)</t>
  </si>
  <si>
    <t>150%</t>
  </si>
  <si>
    <t>100%</t>
  </si>
  <si>
    <t>75%</t>
  </si>
  <si>
    <t>Performance Metric</t>
  </si>
  <si>
    <t>Target Annual 
 Incentive as a % 
 of Base Salary</t>
  </si>
  <si>
    <t>Payout 
 Factor %</t>
  </si>
  <si>
    <t>Actual Annual 
 Incentive as a % 
 of Base Salary*</t>
  </si>
  <si>
    <t>A</t>
  </si>
  <si>
    <t>B</t>
  </si>
  <si>
    <t>C</t>
  </si>
  <si>
    <t>Lawrence
    E. Kurzius</t>
  </si>
  <si>
    <t>70% - Adjusted EPS Growth</t>
  </si>
  <si>
    <t>182%</t>
  </si>
  <si>
    <t>273%</t>
  </si>
  <si>
    <t>24% - Global McCormick Profit</t>
  </si>
  <si>
    <t>6% - Global Net Sales</t>
  </si>
  <si>
    <t>Michael
    R. Smith</t>
  </si>
  <si>
    <t>Brendan
    M. Foley</t>
  </si>
  <si>
    <t>50% - Adjusted EPS Growth</t>
  </si>
  <si>
    <t>183%</t>
  </si>
  <si>
    <t>25% - Americas and APZ McCormick Profit</t>
  </si>
  <si>
    <t>15% - Global Consumer McCormick Profit</t>
  </si>
  <si>
    <t>10% - Americas and APZ Net Sales</t>
  </si>
  <si>
    <t>Performance
    Metric</t>
  </si>
  <si>
    <t>Target
    Annual 
    Incentive as a % 
    of Base Salary</t>
  </si>
  <si>
    <t>Payout 
    Factor %</t>
  </si>
  <si>
    <t>Actual
    Annual 
    Incentive as a % 
    of Base Salary*</t>
  </si>
  <si>
    <t>Jeffery
    D. Schwartz</t>
  </si>
  <si>
    <t>137%</t>
  </si>
  <si>
    <t>Malcolm
    Swift</t>
  </si>
  <si>
    <t>167%</t>
  </si>
  <si>
    <t>25% - EMEA McCormick Profit</t>
  </si>
  <si>
    <t>15% - Global Flavor Solutions McCormick Profit</t>
  </si>
  <si>
    <t>10% - EMEA Net Sales</t>
  </si>
  <si>
    <t>Long-Term Performance Plan (LTPP)</t>
  </si>
  <si>
    <t>•</t>
  </si>
  <si>
    <t>December 1, 2017 – November
    30, 2020 (fiscal 2018-2020) – just completed</t>
  </si>
  <si>
    <t>December 1, 2018 – November
    30, 2021 (fiscal 2019-2021) –active cycle</t>
  </si>
  <si>
    <t>December 1, 2019 – November
    30, 2022 (fiscal 2020-2022) –active cycle</t>
  </si>
  <si>
    <t>FY2018–2020 
    Performance Period</t>
  </si>
  <si>
    <t>Sales 
    Growth</t>
  </si>
  <si>
    <t>Relative 
    TSR</t>
  </si>
  <si>
    <t>Threshold</t>
  </si>
  <si>
    <t>6.0%</t>
  </si>
  <si>
    <t>25 th  Percentile</t>
  </si>
  <si>
    <t>Maximum</t>
  </si>
  <si>
    <t>18.0%</t>
  </si>
  <si>
    <t>75 th  Percentile and above</t>
  </si>
  <si>
    <t>Actual Performance (FY2018–2020)</t>
  </si>
  <si>
    <t>14.8%</t>
  </si>
  <si>
    <t>100 th  Percentile</t>
  </si>
  <si>
    <t>FY2019–2021 
    Performance Period</t>
  </si>
  <si>
    <t>Relative 
    TSR 
    Modifier</t>
  </si>
  <si>
    <t>3.0%</t>
  </si>
  <si>
    <t>15.0%</t>
  </si>
  <si>
    <t>FY2020–2022 
    Performance Period</t>
  </si>
  <si>
    <t>0.0%</t>
  </si>
  <si>
    <t>12.0%</t>
  </si>
  <si>
    <t>Earned Achievement 
  Percent</t>
  </si>
  <si>
    <t>Performance Cycle</t>
  </si>
  <si>
    <t>FY16-18</t>
  </si>
  <si>
    <t>138%</t>
  </si>
  <si>
    <t>200%</t>
  </si>
  <si>
    <t>FY17-19</t>
  </si>
  <si>
    <t>115%</t>
  </si>
  <si>
    <t>FY18-20</t>
  </si>
  <si>
    <t>147%</t>
  </si>
  <si>
    <t>Fiscal Year</t>
  </si>
  <si>
    <t>Stock Awards
    Column</t>
  </si>
  <si>
    <t>Non-Equity
    Incentive Plan Compensation Column</t>
  </si>
  <si>
    <t>LTPP 2020 award 
 •   Accounting value at date
        of grant 100% of the 2020 LTPP award made in the form of PSUs</t>
  </si>
  <si>
    <t>LTPP 2018 award 
 •   Actual value based on the
        level of payout of 50% of the 2018 LTPP award made in the form of cash</t>
  </si>
  <si>
    <t>LTPP 2019 award 
 •   Accounting value at date
        of grant 100% of the 2019 LTPP award made in the form of PSUs</t>
  </si>
  <si>
    <t>LTPP 2017 award 
 •   Actual value based on the
        level of payout of 50% of the 2017 LTPP award made in the form of cash</t>
  </si>
  <si>
    <t>LTPP 2018 award (1) 
 •   Accounting value at date
        of grant of 50% of the 2018 LTPP award made in the form of PSUs</t>
  </si>
  <si>
    <t>LTPP 2016 award 
 •   Actual value based on the
        level of payout of 50% of the 2016 LTPP award made in the form of cash</t>
  </si>
  <si>
    <t>LTPP 2017 award 
 •   Accounting value at date
        of grant of 50% of the 2017 LTPP award made in the form of PSUs</t>
  </si>
  <si>
    <t>LTPP 2015 award 
 •   Actual value based on the
        level of payout of 50% of the 2015 LTPP award made in the form of cash</t>
  </si>
  <si>
    <t>McCormick Value Creation Acceleration Program</t>
  </si>
  <si>
    <t>Performance Milestones</t>
  </si>
  <si>
    <t>Stock Price 
 Target</t>
  </si>
  <si>
    <t>60% Growth</t>
  </si>
  <si>
    <t>80% Growth</t>
  </si>
  <si>
    <t>100% Growth</t>
  </si>
  <si>
    <t>Summary Compensation</t>
  </si>
  <si>
    <t>Name and Principal Position</t>
  </si>
  <si>
    <t>Year</t>
  </si>
  <si>
    <t>Salary 
   ($) (1)</t>
  </si>
  <si>
    <t>Stock 
   Awards 
   ($) (2)(7)</t>
  </si>
  <si>
    <t>Option 
   Awards 
   ($) (3)</t>
  </si>
  <si>
    <t>Non-Equity 
   Incentive Plan 
   Compensation 
   ($) (1)(4)</t>
  </si>
  <si>
    <t>Change in 
   Pension 
   Value and 
   Nonqualified 
   Deferred 
   Compensation 
   Earnings 
   ($) (5)</t>
  </si>
  <si>
    <t>All Other 
   Compensation 
   ($) (6)</t>
  </si>
  <si>
    <t>Chairman, President and</t>
  </si>
  <si>
    <t>Chief Executive Officer</t>
  </si>
  <si>
    <t>Executive Vice President and</t>
  </si>
  <si>
    <t>Chief Financial Officer</t>
  </si>
  <si>
    <t>—</t>
  </si>
  <si>
    <t>President, Global Consumer,</t>
  </si>
  <si>
    <t>Americas and Asia</t>
  </si>
  <si>
    <t>Vice President, General</t>
  </si>
  <si>
    <t>Counsel and Secretary</t>
  </si>
  <si>
    <t>Malcolm Swift (8)</t>
  </si>
  <si>
    <t>President, Global Flavor</t>
  </si>
  <si>
    <t>Solutions, EMEA and Chief Administrative Officer</t>
  </si>
  <si>
    <t>Executive 
  Auto 
  Allowance</t>
  </si>
  <si>
    <t>Executive 
  Benefit 
  Allowance</t>
  </si>
  <si>
    <t>Executive 
  Financial 
  Counseling 
  Program</t>
  </si>
  <si>
    <t>Excess 
  Liability 
  Policy 
  (Annual 
  Premiums)</t>
  </si>
  <si>
    <t>Employer 
  Matching 
  Funds 
  under 
  McCormick 
  401(k) Plan</t>
  </si>
  <si>
    <t>Company 
  Contributions 
  to Deferred 
  Compensation 
  Accounts*</t>
  </si>
  <si>
    <t>Profit 
  Sharing</t>
  </si>
  <si>
    <t>Transition 
  Credits</t>
  </si>
  <si>
    <t>Cash in 
  Lieu of 
  Pension**</t>
  </si>
  <si>
    <t>Personal 
  Use of 
  Company 
  Airplane***</t>
  </si>
  <si>
    <t>April 1, 2020 RSU Vesting Schedule (in shares)</t>
  </si>
  <si>
    <t>FY2020-FY2022 LTPP Cycle</t>
  </si>
  <si>
    <t>April 1, 2020 Grant</t>
  </si>
  <si>
    <t>March 15, 2021</t>
  </si>
  <si>
    <t>March 15, 2022</t>
  </si>
  <si>
    <t>March 15, 2023</t>
  </si>
  <si>
    <t>Total Grant</t>
  </si>
  <si>
    <t>Grants of Plan-Based Awards</t>
  </si>
  <si>
    <t>Estimated
    Future Payouts 
 Under Non-Equity Incentive 
 Plan Awards</t>
  </si>
  <si>
    <t>Estimated
    Future Payouts 
 Under Equity Incentive 
 Plan Awards</t>
  </si>
  <si>
    <t>All Other 
 Stock 
 Awards: 
 Number 
 of Shares 
 of Stock</t>
  </si>
  <si>
    <t>All Other 
 Option 
 Awards: 
 Number of 
 Securities 
 Underlying</t>
  </si>
  <si>
    <t>Exercise 
 or Base 
 Price of 
 Option</t>
  </si>
  <si>
    <t>Grant Date 
 Fair Value 
 of Stock 
 and Option</t>
  </si>
  <si>
    <t>Grant</t>
  </si>
  <si>
    <t>Target</t>
  </si>
  <si>
    <t>or Units</t>
  </si>
  <si>
    <t>Options</t>
  </si>
  <si>
    <t>Awards</t>
  </si>
  <si>
    <t>Date</t>
  </si>
  <si>
    <t>($) (3)</t>
  </si>
  <si>
    <t>($)</t>
  </si>
  <si>
    <t>(#)</t>
  </si>
  <si>
    <t>(#) (4)</t>
  </si>
  <si>
    <t>(#) (6)</t>
  </si>
  <si>
    <t>($/Sh) (7)</t>
  </si>
  <si>
    <t>562,500 (1)</t>
  </si>
  <si>
    <t>1,875,000 (1)</t>
  </si>
  <si>
    <t>3,750,000 (1)</t>
  </si>
  <si>
    <t>12/1/2019</t>
  </si>
  <si>
    <t>— (2)</t>
  </si>
  <si>
    <t>9,511 (3)(4)</t>
  </si>
  <si>
    <t>38,044 (4)</t>
  </si>
  <si>
    <t>95,110 (4)</t>
  </si>
  <si>
    <t>3,200,033 (8)</t>
  </si>
  <si>
    <t>4/1/2020</t>
  </si>
  <si>
    <t>3,200,144 (9)</t>
  </si>
  <si>
    <t>11/30/2020</t>
  </si>
  <si>
    <t>532,198 (5)</t>
  </si>
  <si>
    <t>5,000,000 (10)</t>
  </si>
  <si>
    <t>204,000 (1)</t>
  </si>
  <si>
    <t>680,000 (1)</t>
  </si>
  <si>
    <t>1,360,000 (1)</t>
  </si>
  <si>
    <t>2,378 (3)(4)</t>
  </si>
  <si>
    <t>9,512 (3)(4)</t>
  </si>
  <si>
    <t>23,780 (3)(4)</t>
  </si>
  <si>
    <t>800,092 (8)</t>
  </si>
  <si>
    <t>800,083 (9)</t>
  </si>
  <si>
    <t>234,168 (5)</t>
  </si>
  <si>
    <t>2,200,008 (10)</t>
  </si>
  <si>
    <t>231,000 (1)</t>
  </si>
  <si>
    <t>770,000 (1)</t>
  </si>
  <si>
    <t>1,540,000 (1)</t>
  </si>
  <si>
    <t>2,527 (3)(4)</t>
  </si>
  <si>
    <t>10,106 (3)(4)</t>
  </si>
  <si>
    <t>25,265 (3)(4)</t>
  </si>
  <si>
    <t>850,056 (8)</t>
  </si>
  <si>
    <t>850,111 (9)</t>
  </si>
  <si>
    <t>126,000 (1)</t>
  </si>
  <si>
    <t>420,000 (1)</t>
  </si>
  <si>
    <t>840,000 (1)</t>
  </si>
  <si>
    <t>1,487 (3)(4)</t>
  </si>
  <si>
    <t>5,946 (3)(4)</t>
  </si>
  <si>
    <t>14,865 (3)(4)</t>
  </si>
  <si>
    <t>500,142 (8)</t>
  </si>
  <si>
    <t>500,125 (9)</t>
  </si>
  <si>
    <t>159,660 (5)</t>
  </si>
  <si>
    <t>1,500,006 (10)</t>
  </si>
  <si>
    <t>189,953 (1)</t>
  </si>
  <si>
    <t>633,175 (1)</t>
  </si>
  <si>
    <t>1,266,350 (1)</t>
  </si>
  <si>
    <t>1,932 (3)(4)</t>
  </si>
  <si>
    <t>7,728 (3)(4)</t>
  </si>
  <si>
    <t>19,320 (3)(4)</t>
  </si>
  <si>
    <t>650,033 (8)</t>
  </si>
  <si>
    <t>650,104 (9)</t>
  </si>
  <si>
    <t>Outstanding Equity Awards at Fiscal Year-End</t>
  </si>
  <si>
    <t>Option
    Awards</t>
  </si>
  <si>
    <t>Stock
    Awards</t>
  </si>
  <si>
    <t>Number of 
    Securities 
  Underlying 
  Unexercised 
  Options (#) 
  Exercisable</t>
  </si>
  <si>
    <t>Number of 
    Securities 
  Underlying 
  Unexercised 
  Options (#) 
  Unexercisable</t>
  </si>
  <si>
    <t>Equity 
    Incentive 
  Plan Awards: 
  Number of 
  Securities 
  Underlying 
  Unexercised 
  Unearned 
  Options (#)</t>
  </si>
  <si>
    <t>Option 
    Exercise 
  Price ($)</t>
  </si>
  <si>
    <t>Option 
    Expiration 
  Date</t>
  </si>
  <si>
    <t>Equity Incentive 
    Plan Awards: 
  Number of 
  Unearned 
  Shares, Units 
  or Other Rights 
  That Have Not 
  Vested (#)</t>
  </si>
  <si>
    <t>Equity
    Incentive 
   Plan Awards: 
   Market or 
   Payout Value 
   of Unearned 
   Shares, Units 
 or Other Rights 
   That Have Not 
   Vested ($) (8)</t>
  </si>
  <si>
    <t>11/30/2030</t>
  </si>
  <si>
    <t>4/1/2030</t>
  </si>
  <si>
    <t>3/27/2029</t>
  </si>
  <si>
    <t>3/27/2028</t>
  </si>
  <si>
    <t>3/28/2027</t>
  </si>
  <si>
    <t>3/29/2026</t>
  </si>
  <si>
    <t>3/24/2025</t>
  </si>
  <si>
    <t>3/25/2024</t>
  </si>
  <si>
    <t>In accordance with SEC rules, the amounts shown represent the threshold amounts of the equity component of the “VCAP” award because the performance in fiscal 2020 did not exceed the threshold performance condition for the program. See discussion above under “Compensation Discussion and Analysis.”</t>
  </si>
  <si>
    <t>Any performance objectives that are not achieved by November 30, 2025, will result in the cancellation of any relevant tranches of the performance stock options.</t>
  </si>
  <si>
    <t>The remaining unvested stock options will vest in equal increments on April 1 of 2021, 2022 and 2023.</t>
  </si>
  <si>
    <t>The remaining unvested stock options will vest in equal increments on March 27 of 2021 and 2022.</t>
  </si>
  <si>
    <t>The remaining unvested stock options will vest on March 28, 2021.</t>
  </si>
  <si>
    <t>In accordance with SEC rules, the amounts shown represent the target amounts of the equity component of the FY2020-FY2022 LTPP cycle because our fiscal 2020 performance exceeds the threshold performance measure established for this LTPP cycle.</t>
  </si>
  <si>
    <t>In accordance with SEC rules, the amounts shown represent the target amounts of the equity component of the FY2019-FY2021 LTPP cycle because our cumulative performance for fiscal years 2020 and 2019 exceeds the threshold performance measure established for this LTPP cycle.</t>
  </si>
  <si>
    <t>In accordance with SEC rules, the amounts shown in the table are based on the closing market price of our Common Stock Non-Voting on November 30, 2020 (the last business day of our fiscal year) of $93.49.</t>
  </si>
  <si>
    <t>Mr. Kurzius was granted 25,502 RSUs on March 28, 2018, 8,500 shares of which vested on March 15, 2019 and 2020 and the remaining 8,502 shares to vest on March 15, 2021. See discussion above under “Compensation Discussion and Analysis.”</t>
  </si>
  <si>
    <t>Mr. Kurzius was granted 84,122 RSUs on November 27, 2018, 28,040 shares of which vested on November 27, 2019 and 2020 with the remaining 28,042 shares to vest on November 27, 2021. See discussion above under “Compensation Discussion and Analysis.”</t>
  </si>
  <si>
    <t>Mr. Kurzius was granted 20,982 RSUs on March 27, 2019, 6,994 shares of which vested on March 15, 2020 with another 6,994 shares to vest on March 15 , 2021 and 2022. See discussion above under “Compensation Discussion and Analysis.”</t>
  </si>
  <si>
    <t>Mr. Kurzius was granted 23,902 RSUs on April 1, 2020, 7,966 shares of which will vest on each March 15, 2021 and 2022 with another 7,970 shares scheduled to vest March 15, 2023. See discussion above under “Compensation Discussion and Analysis.”</t>
  </si>
  <si>
    <t>Mr. Smith was granted 4,904 RSUs on March 28, 2018, 1,634 shares of which vested on March 15, 2019 and 2020 and the remaining 1,636 shares to vest on March 15, 2021. See discussion above under “Compensation Discussion and Analysis.”</t>
  </si>
  <si>
    <t>Mr. Smith was granted 42,062 RSUs on November 27, 2018, 14,020 shares of which vested on November 27, 2019 and 2020 with the remaining 14,022 shares to vest on November 27, 2021. See discussion above under “Compensation Discussion and Analysis.”</t>
  </si>
  <si>
    <t>Mr. Smith was granted 5,246 RSUs on March 27, 2019, 1,748 shares of which vested on March 15, 2020 with another 1,748 shares to vest on March 15, 2021 and the remaining 1,750 shares to vest on March 15, 2022. See discussion above under “Compensation Discussion and Analysis.”</t>
  </si>
  <si>
    <t>Mr. Smith was granted 5,976 RSUs on April 1, 2020, 1,992 shares of which will vest on each March 15, 2021, 2022 and 2023 See discussion above under “Compensation Discussion and Analysis.”</t>
  </si>
  <si>
    <t>Mr. Foley was granted 60,000 RSUs he received on December 1, 2017, 5,000 shares of which vested on each of December 1, 2018 and 2019 and 10,000 shares of which vested on December 1, 2020 with another 20,000 shares to vest on each of December 1, 2021 and 2022. See discussion above under “Compensation Discussion and Analysis.”</t>
  </si>
  <si>
    <t>Mr. Foley was granted 6,866 RSUs on March 28, 2018, 2,288 shares of which vested on March 15, 2019 and 2020 with the remaining 2,290 to vest on March 15, 2021 . See discussion above under “Compensation Discussion and Analysis.”</t>
  </si>
  <si>
    <t>Mr. Foley was granted 5,596 RSUs on March 27, 2019, 1,864 shares of which vested on March 15, 2020 with another 1,864 shares scheduled to vest on March 15, 2021 with the remaining 1,868 shares to vest on March 15, 2022. See discussion above under “Compensation Discussion and Analysis.”</t>
  </si>
  <si>
    <t>Mr. Foley was granted 6,350 RSUs on April 1, 2020, 2,116 shares of which will vest on each March 15, 2021 and 2022 with another 2,118 shares scheduled to vest March 15, 2023. See discussion above under “Compensation Discussion and Analysis.”</t>
  </si>
  <si>
    <t>Mr. Schwartz was granted 3,434 RSUs on March 28, 2018, 1,144 shares of which vested on March 15, 2019 and 2020 with the remaining 1,146 shares to vest on March 15, 2021. See discussion above under “Compensation Discussion and Analysis.”</t>
  </si>
  <si>
    <t>Mr. Schwartz was granted 14,022 RSUs on November 27, 2018, 4,674 shares of which vested on November 27, 2019 and 2020 with the remaining 4,674 shares to vest on November 27, 2021. See discussion above under “Compensation Discussion and Analysis.”</t>
  </si>
  <si>
    <t>Mr. Schwartz was granted 2,798 RSUs on March 27, 2019, 932 shares of which vested on each of March 15, 2020 with another 932 scheduled to vest March 15, 2021 with the remaining 934 shares to vest on March 15, 2022. See discussion above under “Compensation Discussion and Analysis.”</t>
  </si>
  <si>
    <t>Mr. Schwartz was granted 3,736 RSUs on April 1, 2020, 1,244 shares of which will vest on each March 15, 2021 and 2022 with another 1,248 shares scheduled to vest March 15, 2023. See discussion above under “Compensation Discussion and Analysis.”</t>
  </si>
  <si>
    <t>Mr. Swift was granted 4,904 RSUs on March 28, 2018, 1,634 shares of which vested on March 15, 2019 and 2020 and the remaining 1,636 shares to vest on March 15, 2021. See discussion above under “Compensation Discussion and Analysis.”</t>
  </si>
  <si>
    <t>Mr. Swift was granted 4,198 RSUs on March 27, 2019, 1,398 shares of which vested on March 15, 2020 with another 1,398 shares scheduled to vest March 15, 2021 with the remaining 1,402 shares to vest on March 15, 2022. See discussion above under “Compensation Discussion and Analysis.”</t>
  </si>
  <si>
    <t>Mr. Swift was granted 4,856 RSUs on April 1, 2020, 1,618 shares of which will vest on each March 15, 2021 and 2022 with another 1,620 shares scheduled to vest March 15, 2023. See discussion above under “Compensation Discussion and Analysis.”</t>
  </si>
  <si>
    <t>Option Awards</t>
  </si>
  <si>
    <t>Stock Awards</t>
  </si>
  <si>
    <t>Number of Shares 
  Acquired on 
  Exercise 
  (#)</t>
  </si>
  <si>
    <t>Value 
  Realized on 
  Exercise 
  ($) (1)</t>
  </si>
  <si>
    <t>Number of Shares 
  Acquired on 
  Vesting 
  (#) (2)</t>
  </si>
  <si>
    <t>Value 
  Realized on 
  Vesting 
  ($) (2)</t>
  </si>
  <si>
    <t>Equity Grant March 2018 and 2019</t>
  </si>
  <si>
    <t>Special Equity Awards</t>
  </si>
  <si>
    <t>LTPP Cycle 
  FY18-FY20</t>
  </si>
  <si>
    <t>LTPP Cycle 
  FY18-FY20 
  Value at 
  FYE</t>
  </si>
  <si>
    <t>RSUs 
  Granted 
  March 
  2017</t>
  </si>
  <si>
    <t>Value 
  Realized 
  on Vesting</t>
  </si>
  <si>
    <t>Shares</t>
  </si>
  <si>
    <t>Actual 
  Value 
  Realized</t>
  </si>
  <si>
    <t>Value 
  Realized on 
  Vesting</t>
  </si>
  <si>
    <t>Plan Name</t>
  </si>
  <si>
    <t>Number of 
 Years Credited 
   Service 
 (#) (1)</t>
  </si>
  <si>
    <t>Present
    Value 
   of Accumulated 
 Benefit 
   ($) (2)</t>
  </si>
  <si>
    <t>Payments During 
  Last Fiscal Year 
  ($)</t>
  </si>
  <si>
    <t>Pension Plan</t>
  </si>
  <si>
    <t>13 yrs. 10 mos.</t>
  </si>
  <si>
    <t>SERP</t>
  </si>
  <si>
    <t>16 yrs. 1 mo.</t>
  </si>
  <si>
    <t>26 yrs. 6 mos.</t>
  </si>
  <si>
    <t>24 yrs. 8 mos.</t>
  </si>
  <si>
    <t>Brendan M. Foley (3)</t>
  </si>
  <si>
    <t>Jeffery D. Schwartz (4)</t>
  </si>
  <si>
    <t>9 yrs. 5 mos.</t>
  </si>
  <si>
    <t>Malcolm Swift (5)</t>
  </si>
  <si>
    <t>UK Pension Plan</t>
  </si>
  <si>
    <t>11 yrs. 1 mo.</t>
  </si>
  <si>
    <t>Executive Contributions 
  in Last FY 
  ($) (1)</t>
  </si>
  <si>
    <t>Registrant 
  Contributions in 
  Last FY 
  ($) (2)</t>
  </si>
  <si>
    <t>Aggregate Earnings in 
  Last FY 
  ($) (3)</t>
  </si>
  <si>
    <t>Aggregate 
  Withdrawals/ 
  Distributions 
  ($)</t>
  </si>
  <si>
    <t>Aggregate 
  Balance 
  at Last FYE 
  ($) (4)</t>
  </si>
  <si>
    <t>Malcolm Swift (9)</t>
  </si>
  <si>
    <t>Estimates of Payments Upon Termination or Change in Control</t>
  </si>
  <si>
    <t>Potential Payments Upon  
  Termination or Change in  
  Control (“CIC”)($)</t>
  </si>
  <si>
    <t>Lawrence E. 
  Kurzius</t>
  </si>
  <si>
    <t>Michael R. 
  Smith</t>
  </si>
  <si>
    <t>Brendan M. 
  Foley</t>
  </si>
  <si>
    <t>Jeffery D. 
  Schwartz</t>
  </si>
  <si>
    <t>Malcolm  
  Swift</t>
  </si>
  <si>
    <t>Cash Severance Payment:</t>
  </si>
  <si>
    <t>Involuntary Termination Without Cause (1)</t>
  </si>
  <si>
    <t>CIC (2)</t>
  </si>
  <si>
    <t>Long-Term Performance Plan:</t>
  </si>
  <si>
    <t>FY2019-2021 Performance Period</t>
  </si>
  <si>
    <t>Retirement/Death/Disability/Involuntary
    Termination Without Cause (3)</t>
  </si>
  <si>
    <t>CIC (4)</t>
  </si>
  <si>
    <t>FY2020-2022 Performance Period</t>
  </si>
  <si>
    <t>Equity Awards:</t>
  </si>
  <si>
    <t>Accelerated Stock Options</t>
  </si>
  <si>
    <t>Death/Disability/CIC (5)</t>
  </si>
  <si>
    <t>Retirement/Involuntary Termination Without Cause (6)</t>
  </si>
  <si>
    <t>Accelerated RSUs</t>
  </si>
  <si>
    <t>Retirement (7)</t>
  </si>
  <si>
    <t>Death/Disability/CIC (7)</t>
  </si>
  <si>
    <t>Involuntary Termination Without Cause (8)</t>
  </si>
  <si>
    <t>Pension
    Plan Payment (9)</t>
  </si>
  <si>
    <t>Retirement/Involuntary Termination/CIC</t>
  </si>
  <si>
    <t>Disability</t>
  </si>
  <si>
    <t>Death</t>
  </si>
  <si>
    <t>SERP
    Payment (10)</t>
  </si>
  <si>
    <t>Retirement/Involuntary Termination</t>
  </si>
  <si>
    <t>CIC</t>
  </si>
  <si>
    <t>Disability
    Benefits (11)</t>
  </si>
  <si>
    <t>Number of securities to 
     be issued upon exercise 
     of outstanding options, 
     warrants and rights</t>
  </si>
  <si>
    <t>Weighted-average exercise 
     price of outstanding 
     options, warrants 
     and rights</t>
  </si>
  <si>
    <t>Number of securities 
     remaining available for 
     future issuance under 
     equity compensation 
     plans (excluding securities 
     reflected in column (a)) (2)</t>
  </si>
  <si>
    <t>Plan Category</t>
  </si>
  <si>
    <t>(a)</t>
  </si>
  <si>
    <t>(b)</t>
  </si>
  <si>
    <t>(c)</t>
  </si>
  <si>
    <t>Equity Compensation Plans approved
by security holders (1)</t>
  </si>
  <si>
    <t>Common Stock 
5,533,313 
Common Stock Non-Voting 
5,724</t>
  </si>
  <si>
    <t>Common Stock 
$53.56 
Common Stock Non-Voting 
$0.00</t>
  </si>
  <si>
    <t>Common Stock 
1,610,432 
Common Stock Non-Voting 
5,000,440</t>
  </si>
  <si>
    <t>Equity Compensation Plans not required
to be approved by security holders</t>
  </si>
  <si>
    <t>Common Stock 
0 
Common Stock Non-Voting 
0</t>
  </si>
  <si>
    <t>Common Stock 
0.00 
Common Stock Non-Voting 
$0.00</t>
  </si>
  <si>
    <t>TOTAL</t>
  </si>
  <si>
    <t>Includes the 2004 Long-term Incentive Plan, the 2007 and 2013 Omnibus Incentive Plans and the
    target amount that could be earned under the stock component of the FY2018-FY2020, FY2019-FY2021 and FY2020-FY2022 LTPP cycles.</t>
  </si>
  <si>
    <t>In addition to plans included in footnote (1), includes the 2009 Employee Stock Purchase Plan.</t>
  </si>
  <si>
    <t>Shares are subject to outstanding RSU awards that have no exercise price and therefore are not
    factored into the calculation of the Weighted-average exercise price column.</t>
  </si>
</sst>
</file>

<file path=xl/styles.xml><?xml version="1.0" encoding="utf-8"?>
<styleSheet xmlns="http://schemas.openxmlformats.org/spreadsheetml/2006/main">
  <numFmts count="6">
    <numFmt numFmtId="164" formatCode="General"/>
    <numFmt numFmtId="165" formatCode="#,##0"/>
    <numFmt numFmtId="166" formatCode="_(\$* #,##0_);_(\$* \(#,##0\);_(\$* \-_);_(@_)"/>
    <numFmt numFmtId="167" formatCode="_(\$* #,##0.00_);_(\$* \(#,##0.00\);_(\$* \-??_);_(@_)"/>
    <numFmt numFmtId="168" formatCode="#,##0.00"/>
    <numFmt numFmtId="169"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Alignment="1">
      <alignment/>
    </xf>
    <xf numFmtId="164" fontId="3" fillId="0" borderId="0" xfId="0" applyFont="1" applyAlignment="1">
      <alignment wrapText="1"/>
    </xf>
    <xf numFmtId="164" fontId="0" fillId="0" borderId="0" xfId="0" applyFont="1" applyAlignment="1">
      <alignment wrapText="1"/>
    </xf>
    <xf numFmtId="164" fontId="0" fillId="0" borderId="0" xfId="0" applyFont="1" applyBorder="1" applyAlignment="1">
      <alignment/>
    </xf>
    <xf numFmtId="164" fontId="2" fillId="0" borderId="0" xfId="0" applyFont="1" applyAlignment="1">
      <alignment wrapText="1"/>
    </xf>
    <xf numFmtId="166" fontId="0" fillId="0" borderId="0" xfId="0" applyNumberFormat="1" applyAlignment="1">
      <alignment/>
    </xf>
    <xf numFmtId="167" fontId="0" fillId="0" borderId="0" xfId="0" applyNumberFormat="1" applyAlignment="1">
      <alignment/>
    </xf>
    <xf numFmtId="164" fontId="0" fillId="0" borderId="0" xfId="0" applyFont="1" applyBorder="1" applyAlignment="1">
      <alignment wrapText="1"/>
    </xf>
    <xf numFmtId="166" fontId="0" fillId="0" borderId="0" xfId="0" applyNumberFormat="1" applyBorder="1" applyAlignment="1">
      <alignment/>
    </xf>
    <xf numFmtId="164" fontId="0" fillId="0" borderId="0" xfId="0" applyBorder="1" applyAlignment="1">
      <alignment/>
    </xf>
    <xf numFmtId="168" fontId="0" fillId="0" borderId="0" xfId="0" applyNumberFormat="1" applyAlignment="1">
      <alignment/>
    </xf>
    <xf numFmtId="169" fontId="0" fillId="0" borderId="0" xfId="0" applyNumberFormat="1" applyAlignment="1">
      <alignment/>
    </xf>
    <xf numFmtId="169" fontId="3" fillId="0" borderId="0" xfId="0" applyNumberFormat="1" applyFont="1" applyAlignment="1">
      <alignment/>
    </xf>
    <xf numFmtId="164" fontId="3" fillId="0" borderId="0" xfId="0" applyFont="1" applyAlignment="1">
      <alignment/>
    </xf>
    <xf numFmtId="169"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14"/>
  <sheetViews>
    <sheetView tabSelected="1"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1:16" ht="39.75" customHeight="1">
      <c r="A4" s="2" t="s">
        <v>1</v>
      </c>
      <c r="B4" s="2"/>
      <c r="C4" s="3" t="s">
        <v>2</v>
      </c>
      <c r="D4" s="3"/>
      <c r="E4" s="2"/>
      <c r="F4" s="2"/>
      <c r="G4" s="3" t="s">
        <v>3</v>
      </c>
      <c r="H4" s="3"/>
      <c r="I4" s="2"/>
      <c r="J4" s="2"/>
      <c r="K4" s="3" t="s">
        <v>4</v>
      </c>
      <c r="L4" s="3"/>
      <c r="M4" s="2"/>
      <c r="N4" s="2"/>
      <c r="O4" s="3" t="s">
        <v>5</v>
      </c>
      <c r="P4" s="3"/>
    </row>
    <row r="5" spans="1:16" ht="15">
      <c r="A5" t="s">
        <v>6</v>
      </c>
      <c r="D5" s="4">
        <v>67500</v>
      </c>
      <c r="H5" s="4">
        <v>122621</v>
      </c>
      <c r="L5" s="4">
        <v>60011</v>
      </c>
      <c r="P5" s="4">
        <v>250132</v>
      </c>
    </row>
    <row r="6" spans="1:16" ht="15">
      <c r="A6" t="s">
        <v>7</v>
      </c>
      <c r="D6" s="4">
        <v>90000</v>
      </c>
      <c r="H6" s="4">
        <v>100030</v>
      </c>
      <c r="L6" s="4">
        <v>60011</v>
      </c>
      <c r="P6" s="4">
        <v>250041</v>
      </c>
    </row>
    <row r="7" spans="1:16" ht="15">
      <c r="A7" t="s">
        <v>8</v>
      </c>
      <c r="D7" s="4">
        <v>105000</v>
      </c>
      <c r="H7" s="4">
        <v>100030</v>
      </c>
      <c r="L7" s="4">
        <v>60011</v>
      </c>
      <c r="P7" s="4">
        <v>265041</v>
      </c>
    </row>
    <row r="8" spans="1:16" ht="15">
      <c r="A8" t="s">
        <v>9</v>
      </c>
      <c r="D8" s="4">
        <v>91667</v>
      </c>
      <c r="H8" s="4">
        <v>100030</v>
      </c>
      <c r="L8" s="4">
        <v>60011</v>
      </c>
      <c r="P8" s="4">
        <v>251708</v>
      </c>
    </row>
    <row r="9" spans="1:16" ht="15">
      <c r="A9" t="s">
        <v>10</v>
      </c>
      <c r="D9" s="4">
        <v>115000</v>
      </c>
      <c r="H9" s="4">
        <v>100030</v>
      </c>
      <c r="L9" s="4">
        <v>60011</v>
      </c>
      <c r="P9" s="4">
        <v>275041</v>
      </c>
    </row>
    <row r="10" spans="1:16" ht="15">
      <c r="A10" t="s">
        <v>11</v>
      </c>
      <c r="D10" s="4">
        <v>108333</v>
      </c>
      <c r="H10" s="4">
        <v>100030</v>
      </c>
      <c r="L10" s="4">
        <v>60011</v>
      </c>
      <c r="P10" s="4">
        <v>268374</v>
      </c>
    </row>
    <row r="11" spans="1:16" ht="15">
      <c r="A11" t="s">
        <v>12</v>
      </c>
      <c r="D11" s="4">
        <v>90000</v>
      </c>
      <c r="H11" s="4">
        <v>100030</v>
      </c>
      <c r="L11" s="4">
        <v>60011</v>
      </c>
      <c r="P11" s="4">
        <v>250041</v>
      </c>
    </row>
    <row r="12" spans="1:16" ht="15">
      <c r="A12" t="s">
        <v>13</v>
      </c>
      <c r="D12" s="4">
        <v>90000</v>
      </c>
      <c r="H12" s="4">
        <v>100030</v>
      </c>
      <c r="L12" s="4">
        <v>60011</v>
      </c>
      <c r="P12" s="4">
        <v>250041</v>
      </c>
    </row>
    <row r="13" spans="1:16" ht="15">
      <c r="A13" t="s">
        <v>14</v>
      </c>
      <c r="D13" s="4">
        <v>90000</v>
      </c>
      <c r="H13" s="4">
        <v>100030</v>
      </c>
      <c r="L13" s="4">
        <v>60011</v>
      </c>
      <c r="P13" s="4">
        <v>250041</v>
      </c>
    </row>
    <row r="14" spans="1:16" ht="15">
      <c r="A14" t="s">
        <v>15</v>
      </c>
      <c r="D14" s="4">
        <v>105000</v>
      </c>
      <c r="H14" s="4">
        <v>100030</v>
      </c>
      <c r="L14" s="4">
        <v>60011</v>
      </c>
      <c r="P14" s="4">
        <v>265041</v>
      </c>
    </row>
  </sheetData>
  <sheetProtection selectLockedCells="1" selectUnlockedCells="1"/>
  <mergeCells count="5">
    <mergeCell ref="A2:F2"/>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2.7109375" style="0" customWidth="1"/>
    <col min="2" max="2" width="19.7109375" style="0" customWidth="1"/>
    <col min="3" max="3" width="8.7109375" style="0" customWidth="1"/>
    <col min="4" max="4" width="27.7109375" style="0" customWidth="1"/>
    <col min="5" max="16384" width="8.7109375" style="0" customWidth="1"/>
  </cols>
  <sheetData>
    <row r="2" spans="1:4" ht="39.75" customHeight="1">
      <c r="A2" s="2"/>
      <c r="B2" s="3" t="s">
        <v>133</v>
      </c>
      <c r="C2" s="3"/>
      <c r="D2" s="3"/>
    </row>
    <row r="3" spans="1:4" ht="39.75" customHeight="1">
      <c r="A3" s="2"/>
      <c r="B3" s="8" t="s">
        <v>134</v>
      </c>
      <c r="C3" s="2"/>
      <c r="D3" s="8" t="s">
        <v>135</v>
      </c>
    </row>
    <row r="4" spans="1:4" ht="15">
      <c r="A4" t="s">
        <v>136</v>
      </c>
      <c r="B4" t="s">
        <v>137</v>
      </c>
      <c r="D4" t="s">
        <v>138</v>
      </c>
    </row>
    <row r="5" spans="1:4" ht="15">
      <c r="A5" t="s">
        <v>139</v>
      </c>
      <c r="B5" t="s">
        <v>140</v>
      </c>
      <c r="D5" t="s">
        <v>141</v>
      </c>
    </row>
    <row r="6" spans="1:4" ht="15">
      <c r="A6" t="s">
        <v>142</v>
      </c>
      <c r="B6" t="s">
        <v>143</v>
      </c>
      <c r="D6" t="s">
        <v>144</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7109375" style="0" customWidth="1"/>
    <col min="2" max="2" width="19.7109375" style="0" customWidth="1"/>
    <col min="3" max="3" width="8.7109375" style="0" customWidth="1"/>
    <col min="4" max="4" width="27.7109375" style="0" customWidth="1"/>
    <col min="5" max="5" width="8.7109375" style="0" customWidth="1"/>
    <col min="6" max="6" width="35.7109375" style="0" customWidth="1"/>
    <col min="7" max="16384" width="8.7109375" style="0" customWidth="1"/>
  </cols>
  <sheetData>
    <row r="2" spans="1:6" ht="39.75" customHeight="1">
      <c r="A2" s="2"/>
      <c r="B2" s="3" t="s">
        <v>145</v>
      </c>
      <c r="C2" s="3"/>
      <c r="D2" s="3"/>
      <c r="E2" s="3"/>
      <c r="F2" s="3"/>
    </row>
    <row r="3" spans="1:6" ht="39.75" customHeight="1">
      <c r="A3" s="2"/>
      <c r="B3" s="8" t="s">
        <v>134</v>
      </c>
      <c r="C3" s="2"/>
      <c r="D3" s="8" t="s">
        <v>135</v>
      </c>
      <c r="E3" s="2"/>
      <c r="F3" s="8" t="s">
        <v>146</v>
      </c>
    </row>
    <row r="4" spans="1:6" ht="15">
      <c r="A4" t="s">
        <v>136</v>
      </c>
      <c r="B4" t="s">
        <v>147</v>
      </c>
      <c r="D4" t="s">
        <v>138</v>
      </c>
      <c r="F4">
        <f>0.75</f>
        <v>0</v>
      </c>
    </row>
    <row r="5" spans="1:6" ht="15">
      <c r="A5" t="s">
        <v>139</v>
      </c>
      <c r="B5" t="s">
        <v>148</v>
      </c>
      <c r="D5" t="s">
        <v>141</v>
      </c>
      <c r="F5">
        <f>1.25</f>
        <v>0</v>
      </c>
    </row>
    <row r="7" spans="1:6" ht="39.75" customHeight="1">
      <c r="A7" s="2"/>
      <c r="B7" s="3" t="s">
        <v>149</v>
      </c>
      <c r="C7" s="3"/>
      <c r="D7" s="3"/>
      <c r="E7" s="3"/>
      <c r="F7" s="3"/>
    </row>
    <row r="8" spans="1:6" ht="39.75" customHeight="1">
      <c r="A8" s="2"/>
      <c r="B8" s="8" t="s">
        <v>134</v>
      </c>
      <c r="C8" s="2"/>
      <c r="D8" s="8" t="s">
        <v>135</v>
      </c>
      <c r="E8" s="2"/>
      <c r="F8" s="8" t="s">
        <v>146</v>
      </c>
    </row>
    <row r="9" spans="1:6" ht="15">
      <c r="A9" t="s">
        <v>136</v>
      </c>
      <c r="B9" t="s">
        <v>150</v>
      </c>
      <c r="D9" t="s">
        <v>138</v>
      </c>
      <c r="F9">
        <f>0.75</f>
        <v>0</v>
      </c>
    </row>
    <row r="10" spans="1:6" ht="15">
      <c r="A10" t="s">
        <v>139</v>
      </c>
      <c r="B10" t="s">
        <v>151</v>
      </c>
      <c r="D10" t="s">
        <v>141</v>
      </c>
      <c r="F10">
        <f>1.25</f>
        <v>0</v>
      </c>
    </row>
  </sheetData>
  <sheetProtection selectLockedCells="1" selectUnlockedCells="1"/>
  <mergeCells count="2">
    <mergeCell ref="B2:F2"/>
    <mergeCell ref="B7:F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17.7109375" style="0" customWidth="1"/>
    <col min="2" max="2" width="19.7109375" style="0" customWidth="1"/>
    <col min="3" max="3" width="8.7109375" style="0" customWidth="1"/>
    <col min="4" max="4" width="19.7109375" style="0" customWidth="1"/>
    <col min="5" max="16384" width="8.7109375" style="0" customWidth="1"/>
  </cols>
  <sheetData>
    <row r="2" spans="1:4" ht="39.75" customHeight="1">
      <c r="A2" s="2"/>
      <c r="B2" s="3" t="s">
        <v>152</v>
      </c>
      <c r="C2" s="3"/>
      <c r="D2" s="3"/>
    </row>
    <row r="3" spans="1:4" ht="39.75" customHeight="1">
      <c r="A3" s="2" t="s">
        <v>153</v>
      </c>
      <c r="B3" s="8" t="s">
        <v>134</v>
      </c>
      <c r="C3" s="2"/>
      <c r="D3" s="8" t="s">
        <v>135</v>
      </c>
    </row>
    <row r="4" spans="1:4" ht="15">
      <c r="A4" t="s">
        <v>154</v>
      </c>
      <c r="B4" t="s">
        <v>155</v>
      </c>
      <c r="D4" t="s">
        <v>156</v>
      </c>
    </row>
    <row r="5" spans="1:4" ht="15">
      <c r="A5" t="s">
        <v>157</v>
      </c>
      <c r="B5" t="s">
        <v>158</v>
      </c>
      <c r="D5" t="s">
        <v>156</v>
      </c>
    </row>
    <row r="6" spans="1:4" ht="15">
      <c r="A6" t="s">
        <v>159</v>
      </c>
      <c r="B6" t="s">
        <v>160</v>
      </c>
      <c r="D6" t="s">
        <v>156</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8.7109375" style="0" customWidth="1"/>
    <col min="4" max="4" width="100.8515625" style="0" customWidth="1"/>
    <col min="5" max="16384" width="8.7109375" style="0" customWidth="1"/>
  </cols>
  <sheetData>
    <row r="2" spans="1:4" ht="15">
      <c r="A2" s="2" t="s">
        <v>161</v>
      </c>
      <c r="B2" s="8" t="s">
        <v>162</v>
      </c>
      <c r="D2" s="8" t="s">
        <v>163</v>
      </c>
    </row>
    <row r="3" spans="1:4" ht="15">
      <c r="A3" s="2">
        <v>2020</v>
      </c>
      <c r="B3" s="6" t="s">
        <v>164</v>
      </c>
      <c r="D3" s="6" t="s">
        <v>165</v>
      </c>
    </row>
    <row r="4" spans="1:4" ht="15">
      <c r="A4" s="2">
        <v>2019</v>
      </c>
      <c r="B4" s="6" t="s">
        <v>166</v>
      </c>
      <c r="D4" s="6" t="s">
        <v>167</v>
      </c>
    </row>
    <row r="5" spans="1:4" ht="15">
      <c r="A5" s="2">
        <v>2018</v>
      </c>
      <c r="B5" s="6" t="s">
        <v>168</v>
      </c>
      <c r="D5" s="6" t="s">
        <v>169</v>
      </c>
    </row>
    <row r="6" spans="1:4" ht="15">
      <c r="A6" s="2">
        <v>2017</v>
      </c>
      <c r="B6" s="6" t="s">
        <v>170</v>
      </c>
      <c r="D6" s="6" t="s">
        <v>171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2.7109375" style="0" customWidth="1"/>
    <col min="4" max="16384" width="8.7109375" style="0" customWidth="1"/>
  </cols>
  <sheetData>
    <row r="2" spans="1:6" ht="15">
      <c r="A2" s="1" t="s">
        <v>172</v>
      </c>
      <c r="B2" s="1"/>
      <c r="C2" s="1"/>
      <c r="D2" s="1"/>
      <c r="E2" s="1"/>
      <c r="F2" s="1"/>
    </row>
    <row r="4" spans="1:3" ht="39.75" customHeight="1">
      <c r="A4" s="2" t="s">
        <v>173</v>
      </c>
      <c r="B4" s="2"/>
      <c r="C4" s="8" t="s">
        <v>174</v>
      </c>
    </row>
    <row r="5" spans="1:3" ht="15">
      <c r="A5" t="s">
        <v>175</v>
      </c>
      <c r="C5" s="10">
        <v>149.58</v>
      </c>
    </row>
    <row r="6" spans="1:3" ht="15">
      <c r="A6" t="s">
        <v>176</v>
      </c>
      <c r="C6" s="10">
        <v>168.28</v>
      </c>
    </row>
    <row r="7" spans="1:3" ht="15">
      <c r="A7" t="s">
        <v>177</v>
      </c>
      <c r="C7" s="10">
        <v>186.98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4.7109375" style="0" customWidth="1"/>
    <col min="4" max="4" width="8.7109375" style="0" customWidth="1"/>
    <col min="5" max="5" width="18.7109375" style="0" customWidth="1"/>
    <col min="6" max="6" width="8.7109375" style="0" customWidth="1"/>
    <col min="7" max="7" width="31.7109375" style="0" customWidth="1"/>
    <col min="8" max="8" width="8.7109375" style="0" customWidth="1"/>
    <col min="9" max="9" width="29.7109375" style="0" customWidth="1"/>
    <col min="10" max="10" width="8.7109375" style="0" customWidth="1"/>
    <col min="11" max="11" width="61.7109375" style="0" customWidth="1"/>
    <col min="12" max="12" width="8.7109375" style="0" customWidth="1"/>
    <col min="13" max="13" width="100.8515625" style="0" customWidth="1"/>
    <col min="14" max="14" width="8.7109375" style="0" customWidth="1"/>
    <col min="15" max="15" width="38.7109375" style="0" customWidth="1"/>
    <col min="16" max="16" width="8.7109375" style="0" customWidth="1"/>
    <col min="17" max="17" width="12.7109375" style="0" customWidth="1"/>
    <col min="18" max="16384" width="8.7109375" style="0" customWidth="1"/>
  </cols>
  <sheetData>
    <row r="2" spans="1:6" ht="15">
      <c r="A2" s="1" t="s">
        <v>178</v>
      </c>
      <c r="B2" s="1"/>
      <c r="C2" s="1"/>
      <c r="D2" s="1"/>
      <c r="E2" s="1"/>
      <c r="F2" s="1"/>
    </row>
    <row r="4" spans="1:17" ht="39.75" customHeight="1">
      <c r="A4" t="s">
        <v>179</v>
      </c>
      <c r="C4" t="s">
        <v>180</v>
      </c>
      <c r="E4" s="8" t="s">
        <v>181</v>
      </c>
      <c r="G4" s="8" t="s">
        <v>182</v>
      </c>
      <c r="I4" s="8" t="s">
        <v>183</v>
      </c>
      <c r="K4" s="8" t="s">
        <v>184</v>
      </c>
      <c r="M4" s="8" t="s">
        <v>185</v>
      </c>
      <c r="O4" s="8" t="s">
        <v>186</v>
      </c>
      <c r="Q4" s="8" t="s">
        <v>5</v>
      </c>
    </row>
    <row r="5" spans="1:17" ht="15">
      <c r="A5" s="2" t="s">
        <v>35</v>
      </c>
      <c r="C5">
        <v>2020</v>
      </c>
      <c r="E5" s="4">
        <v>1250000</v>
      </c>
      <c r="G5" s="4">
        <v>4800152</v>
      </c>
      <c r="I5" s="4">
        <v>6600025</v>
      </c>
      <c r="K5" s="4">
        <v>6004270</v>
      </c>
      <c r="M5" s="4">
        <v>252649</v>
      </c>
      <c r="O5" s="4">
        <v>639238</v>
      </c>
      <c r="Q5" s="4">
        <v>19546334</v>
      </c>
    </row>
    <row r="6" spans="1:17" ht="15">
      <c r="A6" t="s">
        <v>187</v>
      </c>
      <c r="C6">
        <v>2019</v>
      </c>
      <c r="E6" s="4">
        <v>1250000</v>
      </c>
      <c r="G6" s="4">
        <v>4500216</v>
      </c>
      <c r="I6" s="4">
        <v>1500010</v>
      </c>
      <c r="K6" s="4">
        <v>4572938</v>
      </c>
      <c r="M6" s="4">
        <v>602170</v>
      </c>
      <c r="O6" s="4">
        <v>343851</v>
      </c>
      <c r="Q6" s="4">
        <v>12769184</v>
      </c>
    </row>
    <row r="7" spans="1:17" ht="15">
      <c r="A7" t="s">
        <v>188</v>
      </c>
      <c r="C7">
        <v>2018</v>
      </c>
      <c r="E7" s="4">
        <v>1163462</v>
      </c>
      <c r="G7" s="4">
        <v>8600172</v>
      </c>
      <c r="I7" s="4">
        <v>1300012</v>
      </c>
      <c r="K7" s="4">
        <v>3446013</v>
      </c>
      <c r="M7" s="4">
        <v>0</v>
      </c>
      <c r="O7" s="4">
        <v>326767</v>
      </c>
      <c r="Q7" s="4">
        <v>14836426</v>
      </c>
    </row>
    <row r="8" spans="1:17" ht="15">
      <c r="A8" s="2" t="s">
        <v>85</v>
      </c>
      <c r="C8">
        <v>2020</v>
      </c>
      <c r="E8" s="4">
        <v>662692</v>
      </c>
      <c r="G8" s="4">
        <v>1200156</v>
      </c>
      <c r="I8" s="4">
        <v>2600028</v>
      </c>
      <c r="K8" s="4">
        <v>1734615</v>
      </c>
      <c r="M8" s="4">
        <v>477238</v>
      </c>
      <c r="O8" s="4">
        <v>242304</v>
      </c>
      <c r="Q8" s="4">
        <v>6917032</v>
      </c>
    </row>
    <row r="9" spans="1:17" ht="15">
      <c r="A9" t="s">
        <v>189</v>
      </c>
      <c r="C9">
        <v>2019</v>
      </c>
      <c r="E9" s="4">
        <v>609231</v>
      </c>
      <c r="G9" s="4">
        <v>1125164</v>
      </c>
      <c r="I9" s="4">
        <v>375016</v>
      </c>
      <c r="K9" s="4">
        <v>1155507</v>
      </c>
      <c r="M9" s="4">
        <v>1176090</v>
      </c>
      <c r="O9" s="4">
        <v>194704</v>
      </c>
      <c r="Q9" s="4">
        <v>4635711</v>
      </c>
    </row>
    <row r="10" spans="1:17" ht="15">
      <c r="A10" t="s">
        <v>190</v>
      </c>
      <c r="C10">
        <v>2018</v>
      </c>
      <c r="E10" s="4">
        <v>552692</v>
      </c>
      <c r="G10" s="4">
        <v>3500128</v>
      </c>
      <c r="I10" s="4">
        <v>250015</v>
      </c>
      <c r="K10" s="4">
        <v>680673</v>
      </c>
      <c r="M10" s="4">
        <v>0</v>
      </c>
      <c r="O10" s="4">
        <v>178269</v>
      </c>
      <c r="Q10" s="4">
        <v>5161777</v>
      </c>
    </row>
    <row r="11" spans="1:17" ht="15">
      <c r="A11" s="2" t="s">
        <v>86</v>
      </c>
      <c r="C11">
        <v>2020</v>
      </c>
      <c r="E11" s="4">
        <v>757885</v>
      </c>
      <c r="G11" s="4">
        <v>1275157</v>
      </c>
      <c r="I11" s="4">
        <v>2625019</v>
      </c>
      <c r="K11" s="4">
        <v>2105608</v>
      </c>
      <c r="M11" t="s">
        <v>191</v>
      </c>
      <c r="O11" s="4">
        <v>181406</v>
      </c>
      <c r="Q11" s="4">
        <v>6945074</v>
      </c>
    </row>
    <row r="12" spans="1:17" ht="15">
      <c r="A12" t="s">
        <v>192</v>
      </c>
      <c r="C12">
        <v>2019</v>
      </c>
      <c r="E12" s="4">
        <v>722885</v>
      </c>
      <c r="G12" s="4">
        <v>1200134</v>
      </c>
      <c r="I12" s="4">
        <v>400023</v>
      </c>
      <c r="K12" s="4">
        <v>1416585</v>
      </c>
      <c r="M12" t="s">
        <v>191</v>
      </c>
      <c r="O12" s="4">
        <v>161426</v>
      </c>
      <c r="Q12" s="4">
        <v>3901053</v>
      </c>
    </row>
    <row r="13" spans="1:17" ht="15">
      <c r="A13" t="s">
        <v>193</v>
      </c>
      <c r="C13">
        <v>2018</v>
      </c>
      <c r="E13" s="4">
        <v>675769</v>
      </c>
      <c r="G13" s="4">
        <v>3561738</v>
      </c>
      <c r="I13" s="4">
        <v>350013</v>
      </c>
      <c r="K13" s="4">
        <v>1074840</v>
      </c>
      <c r="M13" t="s">
        <v>191</v>
      </c>
      <c r="O13" s="4">
        <v>142029</v>
      </c>
      <c r="Q13" s="4">
        <v>5804389</v>
      </c>
    </row>
    <row r="14" spans="1:17" ht="15">
      <c r="A14" s="2" t="s">
        <v>87</v>
      </c>
      <c r="C14">
        <v>2020</v>
      </c>
      <c r="E14" s="4">
        <v>549615</v>
      </c>
      <c r="G14" s="4">
        <v>750248</v>
      </c>
      <c r="I14" s="4">
        <v>1750024</v>
      </c>
      <c r="K14" s="4">
        <v>1112556</v>
      </c>
      <c r="M14" s="4">
        <v>43137</v>
      </c>
      <c r="O14" s="4">
        <v>122868</v>
      </c>
      <c r="Q14" s="4">
        <v>4328449</v>
      </c>
    </row>
    <row r="15" spans="1:17" ht="15">
      <c r="A15" t="s">
        <v>194</v>
      </c>
      <c r="C15">
        <v>2019</v>
      </c>
      <c r="E15" s="4">
        <v>509231</v>
      </c>
      <c r="G15" s="4">
        <v>600067</v>
      </c>
      <c r="I15" s="4">
        <v>200025</v>
      </c>
      <c r="K15" s="4">
        <v>842463</v>
      </c>
      <c r="M15" s="4">
        <v>66336</v>
      </c>
      <c r="O15" s="4">
        <v>107308</v>
      </c>
      <c r="Q15" s="4">
        <v>2325430</v>
      </c>
    </row>
    <row r="16" spans="1:17" ht="15">
      <c r="A16" t="s">
        <v>195</v>
      </c>
      <c r="C16">
        <v>2018</v>
      </c>
      <c r="E16" s="4">
        <v>456154</v>
      </c>
      <c r="G16" s="4">
        <v>1350240</v>
      </c>
      <c r="I16" s="4">
        <v>175006</v>
      </c>
      <c r="K16" s="4">
        <v>693377</v>
      </c>
      <c r="M16" s="4">
        <v>0</v>
      </c>
      <c r="O16" s="4">
        <v>91756</v>
      </c>
      <c r="Q16" s="4">
        <v>2766533</v>
      </c>
    </row>
    <row r="17" spans="1:17" ht="15">
      <c r="A17" s="2" t="s">
        <v>196</v>
      </c>
      <c r="C17">
        <v>2020</v>
      </c>
      <c r="E17" s="4">
        <v>622067</v>
      </c>
      <c r="G17" s="4">
        <v>975118</v>
      </c>
      <c r="I17" s="4">
        <v>1825025</v>
      </c>
      <c r="K17" s="4">
        <v>1555062</v>
      </c>
      <c r="M17" s="4">
        <v>53853</v>
      </c>
      <c r="O17" s="4">
        <v>82563</v>
      </c>
      <c r="Q17" s="4">
        <v>5113688</v>
      </c>
    </row>
    <row r="18" spans="1:17" ht="15">
      <c r="A18" t="s">
        <v>197</v>
      </c>
      <c r="C18">
        <v>2019</v>
      </c>
      <c r="E18" s="4">
        <v>563737</v>
      </c>
      <c r="G18" s="4">
        <v>900246</v>
      </c>
      <c r="I18" s="4">
        <v>300024</v>
      </c>
      <c r="K18" s="4">
        <v>1181454</v>
      </c>
      <c r="M18" s="4">
        <v>205398</v>
      </c>
      <c r="O18" s="4">
        <v>76842</v>
      </c>
      <c r="Q18" s="4">
        <v>3227701</v>
      </c>
    </row>
    <row r="19" spans="1:17" ht="15">
      <c r="A19" t="s">
        <v>198</v>
      </c>
      <c r="C19">
        <v>2018</v>
      </c>
      <c r="E19" s="4">
        <v>513726</v>
      </c>
      <c r="G19" s="4">
        <v>500056</v>
      </c>
      <c r="I19" s="4">
        <v>250015</v>
      </c>
      <c r="K19" s="4">
        <v>1133501</v>
      </c>
      <c r="M19" s="4">
        <v>0</v>
      </c>
      <c r="O19" s="4">
        <v>96314</v>
      </c>
      <c r="Q19" s="4">
        <v>2493612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N7"/>
  <sheetViews>
    <sheetView workbookViewId="0" topLeftCell="A1">
      <selection activeCell="A1" sqref="A1"/>
    </sheetView>
  </sheetViews>
  <sheetFormatPr defaultColWidth="8.00390625" defaultRowHeight="15"/>
  <cols>
    <col min="1" max="1" width="19.7109375" style="0" customWidth="1"/>
    <col min="2"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7109375" style="0" customWidth="1"/>
    <col min="29" max="31" width="8.7109375" style="0" customWidth="1"/>
    <col min="32" max="32" width="1.7109375" style="0" customWidth="1"/>
    <col min="33" max="35" width="8.7109375" style="0" customWidth="1"/>
    <col min="36" max="36" width="1.7109375" style="0" customWidth="1"/>
    <col min="37" max="39" width="8.7109375" style="0" customWidth="1"/>
    <col min="40" max="40" width="1.7109375" style="0" customWidth="1"/>
    <col min="41" max="16384" width="8.7109375" style="0" customWidth="1"/>
  </cols>
  <sheetData>
    <row r="2" spans="1:40" ht="39.75" customHeight="1">
      <c r="A2" t="s">
        <v>1</v>
      </c>
      <c r="C2" s="11" t="s">
        <v>199</v>
      </c>
      <c r="D2" s="11"/>
      <c r="G2" s="11" t="s">
        <v>200</v>
      </c>
      <c r="H2" s="11"/>
      <c r="K2" s="11" t="s">
        <v>201</v>
      </c>
      <c r="L2" s="11"/>
      <c r="O2" s="11" t="s">
        <v>202</v>
      </c>
      <c r="P2" s="11"/>
      <c r="S2" s="11" t="s">
        <v>203</v>
      </c>
      <c r="T2" s="11"/>
      <c r="W2" s="11" t="s">
        <v>204</v>
      </c>
      <c r="X2" s="11"/>
      <c r="AA2" s="11" t="s">
        <v>205</v>
      </c>
      <c r="AB2" s="11"/>
      <c r="AE2" s="11" t="s">
        <v>206</v>
      </c>
      <c r="AF2" s="11"/>
      <c r="AI2" s="11" t="s">
        <v>207</v>
      </c>
      <c r="AJ2" s="11"/>
      <c r="AM2" s="11" t="s">
        <v>208</v>
      </c>
      <c r="AN2" s="11"/>
    </row>
    <row r="3" spans="1:40" ht="15">
      <c r="A3" t="s">
        <v>35</v>
      </c>
      <c r="C3" s="12">
        <v>22000</v>
      </c>
      <c r="D3" s="12"/>
      <c r="G3" s="12">
        <v>17000</v>
      </c>
      <c r="H3" s="12"/>
      <c r="K3" s="12">
        <v>17854</v>
      </c>
      <c r="L3" s="12"/>
      <c r="O3" s="12">
        <v>501</v>
      </c>
      <c r="P3" s="12"/>
      <c r="S3" s="12">
        <v>14250</v>
      </c>
      <c r="T3" s="12"/>
      <c r="W3" s="12">
        <v>164397</v>
      </c>
      <c r="X3" s="12"/>
      <c r="AA3" s="12">
        <v>107188</v>
      </c>
      <c r="AB3" s="12"/>
      <c r="AE3" s="12">
        <v>65759</v>
      </c>
      <c r="AF3" s="12"/>
      <c r="AJ3" t="s">
        <v>191</v>
      </c>
      <c r="AM3" s="12">
        <v>230289</v>
      </c>
      <c r="AN3" s="12"/>
    </row>
    <row r="4" spans="1:40" ht="15">
      <c r="A4" t="s">
        <v>85</v>
      </c>
      <c r="C4" s="12">
        <v>22000</v>
      </c>
      <c r="D4" s="12"/>
      <c r="G4" s="12">
        <v>17000</v>
      </c>
      <c r="H4" s="12"/>
      <c r="K4" s="12">
        <v>17854</v>
      </c>
      <c r="L4" s="12"/>
      <c r="O4" s="12">
        <v>501</v>
      </c>
      <c r="P4" s="12"/>
      <c r="S4" s="12">
        <v>14250</v>
      </c>
      <c r="T4" s="12"/>
      <c r="W4" s="12">
        <v>57910</v>
      </c>
      <c r="X4" s="12"/>
      <c r="AA4" s="12">
        <v>43296</v>
      </c>
      <c r="AB4" s="12"/>
      <c r="AE4" s="12">
        <v>69492</v>
      </c>
      <c r="AF4" s="12"/>
      <c r="AJ4" t="s">
        <v>191</v>
      </c>
      <c r="AN4" t="s">
        <v>191</v>
      </c>
    </row>
    <row r="5" spans="1:40" ht="15">
      <c r="A5" t="s">
        <v>86</v>
      </c>
      <c r="C5" s="12">
        <v>22000</v>
      </c>
      <c r="D5" s="12"/>
      <c r="G5" s="12">
        <v>17000</v>
      </c>
      <c r="H5" s="12"/>
      <c r="K5" s="12">
        <v>15947</v>
      </c>
      <c r="L5" s="12"/>
      <c r="O5" s="12">
        <v>501</v>
      </c>
      <c r="P5" s="12"/>
      <c r="S5" s="12">
        <v>14250</v>
      </c>
      <c r="T5" s="12"/>
      <c r="W5" s="12">
        <v>64473</v>
      </c>
      <c r="X5" s="12"/>
      <c r="AA5" s="12">
        <v>47234</v>
      </c>
      <c r="AB5" s="12"/>
      <c r="AF5" t="s">
        <v>191</v>
      </c>
      <c r="AJ5" t="s">
        <v>191</v>
      </c>
      <c r="AN5" t="s">
        <v>191</v>
      </c>
    </row>
    <row r="6" spans="1:40" ht="15">
      <c r="A6" t="s">
        <v>87</v>
      </c>
      <c r="C6" s="12">
        <v>22000</v>
      </c>
      <c r="D6" s="12"/>
      <c r="G6" s="12">
        <v>17000</v>
      </c>
      <c r="H6" s="12"/>
      <c r="K6" s="12">
        <v>0</v>
      </c>
      <c r="L6" s="12"/>
      <c r="O6" s="12">
        <v>501</v>
      </c>
      <c r="P6" s="12"/>
      <c r="S6" s="12">
        <v>14250</v>
      </c>
      <c r="T6" s="12"/>
      <c r="W6" s="12">
        <v>37854</v>
      </c>
      <c r="X6" s="12"/>
      <c r="AA6" s="12">
        <v>31262</v>
      </c>
      <c r="AB6" s="12"/>
      <c r="AF6" t="s">
        <v>191</v>
      </c>
      <c r="AJ6" t="s">
        <v>191</v>
      </c>
      <c r="AN6" t="s">
        <v>191</v>
      </c>
    </row>
    <row r="7" spans="1:40" ht="15">
      <c r="A7" t="s">
        <v>88</v>
      </c>
      <c r="C7" s="12">
        <v>19328</v>
      </c>
      <c r="D7" s="12"/>
      <c r="G7" s="12">
        <v>23994</v>
      </c>
      <c r="H7" s="12"/>
      <c r="L7" t="s">
        <v>191</v>
      </c>
      <c r="P7" t="s">
        <v>191</v>
      </c>
      <c r="T7" t="s">
        <v>191</v>
      </c>
      <c r="X7" t="s">
        <v>191</v>
      </c>
      <c r="AB7" t="s">
        <v>191</v>
      </c>
      <c r="AF7" t="s">
        <v>191</v>
      </c>
      <c r="AI7" s="12">
        <v>39240</v>
      </c>
      <c r="AJ7" s="12"/>
      <c r="AN7" t="s">
        <v>191</v>
      </c>
    </row>
  </sheetData>
  <sheetProtection selectLockedCells="1" selectUnlockedCells="1"/>
  <mergeCells count="44">
    <mergeCell ref="C2:D2"/>
    <mergeCell ref="G2:H2"/>
    <mergeCell ref="K2:L2"/>
    <mergeCell ref="O2:P2"/>
    <mergeCell ref="S2:T2"/>
    <mergeCell ref="W2:X2"/>
    <mergeCell ref="AA2:AB2"/>
    <mergeCell ref="AE2:AF2"/>
    <mergeCell ref="AI2:AJ2"/>
    <mergeCell ref="AM2:AN2"/>
    <mergeCell ref="C3:D3"/>
    <mergeCell ref="G3:H3"/>
    <mergeCell ref="K3:L3"/>
    <mergeCell ref="O3:P3"/>
    <mergeCell ref="S3:T3"/>
    <mergeCell ref="W3:X3"/>
    <mergeCell ref="AA3:AB3"/>
    <mergeCell ref="AE3:AF3"/>
    <mergeCell ref="AM3:AN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C6:D6"/>
    <mergeCell ref="G6:H6"/>
    <mergeCell ref="K6:L6"/>
    <mergeCell ref="O6:P6"/>
    <mergeCell ref="S6:T6"/>
    <mergeCell ref="W6:X6"/>
    <mergeCell ref="AA6:AB6"/>
    <mergeCell ref="C7:D7"/>
    <mergeCell ref="G7:H7"/>
    <mergeCell ref="AI7:AJ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8.00390625" defaultRowHeight="15"/>
  <cols>
    <col min="1" max="1" width="19.7109375" style="0" customWidth="1"/>
    <col min="2"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5" ht="15">
      <c r="C2" s="13"/>
      <c r="D2" s="13"/>
      <c r="G2" s="13"/>
      <c r="H2" s="13"/>
      <c r="K2" s="7" t="s">
        <v>209</v>
      </c>
      <c r="L2" s="7"/>
      <c r="M2" s="7"/>
      <c r="N2" s="7"/>
      <c r="O2" s="7"/>
      <c r="P2" s="7"/>
      <c r="Q2" s="7"/>
      <c r="R2" s="7"/>
      <c r="S2" s="7"/>
      <c r="T2" s="7"/>
      <c r="U2" s="7"/>
      <c r="V2" s="7"/>
      <c r="W2" s="7"/>
      <c r="X2" s="7"/>
      <c r="Y2" s="7"/>
    </row>
    <row r="3" spans="1:24" ht="15">
      <c r="A3" t="s">
        <v>1</v>
      </c>
      <c r="C3" s="13" t="s">
        <v>210</v>
      </c>
      <c r="D3" s="13"/>
      <c r="G3" s="13" t="s">
        <v>211</v>
      </c>
      <c r="H3" s="13"/>
      <c r="K3" s="13" t="s">
        <v>212</v>
      </c>
      <c r="L3" s="13"/>
      <c r="O3" s="13" t="s">
        <v>213</v>
      </c>
      <c r="P3" s="13"/>
      <c r="S3" s="13" t="s">
        <v>214</v>
      </c>
      <c r="T3" s="13"/>
      <c r="W3" s="1" t="s">
        <v>215</v>
      </c>
      <c r="X3" s="1"/>
    </row>
    <row r="4" spans="1:24" ht="15">
      <c r="A4" t="s">
        <v>35</v>
      </c>
      <c r="C4" s="12">
        <v>3200033</v>
      </c>
      <c r="D4" s="12"/>
      <c r="G4" s="12">
        <v>1600119</v>
      </c>
      <c r="H4" s="12"/>
      <c r="L4" s="4">
        <v>7967</v>
      </c>
      <c r="P4" s="4">
        <v>7967</v>
      </c>
      <c r="T4" s="4">
        <v>7968</v>
      </c>
      <c r="X4" s="4">
        <v>23902</v>
      </c>
    </row>
    <row r="5" spans="1:24" ht="15">
      <c r="A5" t="s">
        <v>85</v>
      </c>
      <c r="C5" s="12">
        <v>800092</v>
      </c>
      <c r="D5" s="12"/>
      <c r="G5" s="12">
        <v>400063</v>
      </c>
      <c r="H5" s="12"/>
      <c r="L5" s="4">
        <v>1992</v>
      </c>
      <c r="P5" s="4">
        <v>1992</v>
      </c>
      <c r="T5" s="4">
        <v>1992</v>
      </c>
      <c r="X5" s="4">
        <v>5976</v>
      </c>
    </row>
    <row r="6" spans="1:24" ht="15">
      <c r="A6" t="s">
        <v>86</v>
      </c>
      <c r="C6" s="12">
        <v>850056</v>
      </c>
      <c r="D6" s="12"/>
      <c r="G6" s="12">
        <v>425101</v>
      </c>
      <c r="H6" s="12"/>
      <c r="L6" s="4">
        <v>2116</v>
      </c>
      <c r="P6" s="4">
        <v>2116</v>
      </c>
      <c r="T6" s="4">
        <v>2118</v>
      </c>
      <c r="X6" s="4">
        <v>6350</v>
      </c>
    </row>
    <row r="7" spans="1:24" ht="15">
      <c r="A7" t="s">
        <v>87</v>
      </c>
      <c r="C7" s="12">
        <v>500142</v>
      </c>
      <c r="D7" s="12"/>
      <c r="G7" s="12">
        <v>250107</v>
      </c>
      <c r="H7" s="12"/>
      <c r="L7" s="4">
        <v>1245</v>
      </c>
      <c r="P7" s="4">
        <v>1245</v>
      </c>
      <c r="T7" s="4">
        <v>1246</v>
      </c>
      <c r="X7" s="4">
        <v>3736</v>
      </c>
    </row>
    <row r="8" spans="1:24" ht="15">
      <c r="A8" t="s">
        <v>88</v>
      </c>
      <c r="C8" s="12">
        <v>650033</v>
      </c>
      <c r="D8" s="12"/>
      <c r="G8" s="12">
        <v>325085</v>
      </c>
      <c r="H8" s="12"/>
      <c r="L8" s="4">
        <v>1618</v>
      </c>
      <c r="P8" s="4">
        <v>1618</v>
      </c>
      <c r="T8" s="4">
        <v>1620</v>
      </c>
      <c r="X8" s="4">
        <v>4856</v>
      </c>
    </row>
  </sheetData>
  <sheetProtection selectLockedCells="1" selectUnlockedCells="1"/>
  <mergeCells count="19">
    <mergeCell ref="C2:D2"/>
    <mergeCell ref="G2:H2"/>
    <mergeCell ref="K2:Y2"/>
    <mergeCell ref="C3:D3"/>
    <mergeCell ref="G3:H3"/>
    <mergeCell ref="K3:L3"/>
    <mergeCell ref="O3:P3"/>
    <mergeCell ref="S3:T3"/>
    <mergeCell ref="W3:X3"/>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W2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2.7109375" style="0" customWidth="1"/>
    <col min="12" max="12" width="8.7109375" style="0" customWidth="1"/>
    <col min="13" max="13" width="13.7109375" style="0" customWidth="1"/>
    <col min="14" max="14" width="8.7109375" style="0" customWidth="1"/>
    <col min="15" max="15" width="13.7109375" style="0" customWidth="1"/>
    <col min="16" max="16" width="8.7109375" style="0" customWidth="1"/>
    <col min="17" max="17" width="69.7109375" style="0" customWidth="1"/>
    <col min="18" max="18" width="8.7109375" style="0" customWidth="1"/>
    <col min="19" max="19" width="76.8515625" style="0" customWidth="1"/>
    <col min="20" max="20" width="8.7109375" style="0" customWidth="1"/>
    <col min="21" max="21" width="44.7109375" style="0" customWidth="1"/>
    <col min="22" max="22" width="8.7109375" style="0" customWidth="1"/>
    <col min="23" max="23" width="53.7109375" style="0" customWidth="1"/>
    <col min="24" max="16384" width="8.7109375" style="0" customWidth="1"/>
  </cols>
  <sheetData>
    <row r="2" spans="1:6" ht="15">
      <c r="A2" s="1" t="s">
        <v>216</v>
      </c>
      <c r="B2" s="1"/>
      <c r="C2" s="1"/>
      <c r="D2" s="1"/>
      <c r="E2" s="1"/>
      <c r="F2" s="1"/>
    </row>
    <row r="4" spans="5:23" ht="39.75" customHeight="1">
      <c r="E4" s="3" t="s">
        <v>217</v>
      </c>
      <c r="F4" s="3"/>
      <c r="G4" s="3"/>
      <c r="H4" s="3"/>
      <c r="I4" s="3"/>
      <c r="K4" s="3" t="s">
        <v>218</v>
      </c>
      <c r="L4" s="3"/>
      <c r="M4" s="3"/>
      <c r="N4" s="3"/>
      <c r="O4" s="3"/>
      <c r="Q4" s="8" t="s">
        <v>219</v>
      </c>
      <c r="S4" s="8" t="s">
        <v>220</v>
      </c>
      <c r="U4" s="8" t="s">
        <v>221</v>
      </c>
      <c r="W4" s="8" t="s">
        <v>222</v>
      </c>
    </row>
    <row r="5" spans="3:23" ht="15">
      <c r="C5" s="2" t="s">
        <v>223</v>
      </c>
      <c r="E5" s="2" t="s">
        <v>136</v>
      </c>
      <c r="G5" s="2" t="s">
        <v>224</v>
      </c>
      <c r="I5" s="2" t="s">
        <v>139</v>
      </c>
      <c r="K5" s="2" t="s">
        <v>136</v>
      </c>
      <c r="M5" s="2" t="s">
        <v>224</v>
      </c>
      <c r="O5" s="2" t="s">
        <v>139</v>
      </c>
      <c r="Q5" s="2" t="s">
        <v>225</v>
      </c>
      <c r="S5" s="2" t="s">
        <v>226</v>
      </c>
      <c r="U5" s="2" t="s">
        <v>227</v>
      </c>
      <c r="W5" s="2" t="s">
        <v>227</v>
      </c>
    </row>
    <row r="6" spans="1:23" ht="15">
      <c r="A6" s="2" t="s">
        <v>1</v>
      </c>
      <c r="C6" s="2" t="s">
        <v>228</v>
      </c>
      <c r="E6" s="2" t="s">
        <v>229</v>
      </c>
      <c r="G6" s="2" t="s">
        <v>230</v>
      </c>
      <c r="I6" s="2" t="s">
        <v>230</v>
      </c>
      <c r="K6" s="2" t="s">
        <v>231</v>
      </c>
      <c r="M6" s="2" t="s">
        <v>232</v>
      </c>
      <c r="O6" s="2" t="s">
        <v>231</v>
      </c>
      <c r="Q6" s="2" t="s">
        <v>231</v>
      </c>
      <c r="S6" s="2" t="s">
        <v>233</v>
      </c>
      <c r="U6" s="2" t="s">
        <v>234</v>
      </c>
      <c r="W6" s="2" t="s">
        <v>230</v>
      </c>
    </row>
    <row r="7" spans="1:23" ht="15">
      <c r="A7" s="8" t="s">
        <v>104</v>
      </c>
      <c r="C7" t="s">
        <v>191</v>
      </c>
      <c r="E7" t="s">
        <v>235</v>
      </c>
      <c r="G7" t="s">
        <v>236</v>
      </c>
      <c r="I7" t="s">
        <v>237</v>
      </c>
      <c r="K7" t="s">
        <v>191</v>
      </c>
      <c r="M7" t="s">
        <v>191</v>
      </c>
      <c r="O7" t="s">
        <v>191</v>
      </c>
      <c r="Q7" t="s">
        <v>191</v>
      </c>
      <c r="S7" t="s">
        <v>191</v>
      </c>
      <c r="U7" t="s">
        <v>191</v>
      </c>
      <c r="W7" t="s">
        <v>191</v>
      </c>
    </row>
    <row r="8" spans="3:23" ht="15">
      <c r="C8" t="s">
        <v>238</v>
      </c>
      <c r="E8" t="s">
        <v>239</v>
      </c>
      <c r="G8" t="s">
        <v>239</v>
      </c>
      <c r="I8" t="s">
        <v>239</v>
      </c>
      <c r="K8" t="s">
        <v>240</v>
      </c>
      <c r="M8" t="s">
        <v>241</v>
      </c>
      <c r="O8" t="s">
        <v>242</v>
      </c>
      <c r="Q8" t="s">
        <v>191</v>
      </c>
      <c r="S8" t="s">
        <v>191</v>
      </c>
      <c r="U8" t="s">
        <v>191</v>
      </c>
      <c r="W8" t="s">
        <v>243</v>
      </c>
    </row>
    <row r="9" spans="3:23" ht="15">
      <c r="C9" t="s">
        <v>244</v>
      </c>
      <c r="E9" t="s">
        <v>191</v>
      </c>
      <c r="G9" t="s">
        <v>191</v>
      </c>
      <c r="I9" t="s">
        <v>191</v>
      </c>
      <c r="K9" t="s">
        <v>191</v>
      </c>
      <c r="M9" t="s">
        <v>191</v>
      </c>
      <c r="O9" t="s">
        <v>191</v>
      </c>
      <c r="Q9" s="4">
        <v>23902</v>
      </c>
      <c r="S9" s="4">
        <v>120620</v>
      </c>
      <c r="U9" s="14">
        <v>69.31</v>
      </c>
      <c r="W9" t="s">
        <v>245</v>
      </c>
    </row>
    <row r="10" spans="3:23" ht="15">
      <c r="C10" t="s">
        <v>246</v>
      </c>
      <c r="E10" t="s">
        <v>191</v>
      </c>
      <c r="G10" t="s">
        <v>191</v>
      </c>
      <c r="I10" t="s">
        <v>191</v>
      </c>
      <c r="K10" t="s">
        <v>191</v>
      </c>
      <c r="M10" t="s">
        <v>247</v>
      </c>
      <c r="O10" t="s">
        <v>191</v>
      </c>
      <c r="Q10" t="s">
        <v>191</v>
      </c>
      <c r="S10" t="s">
        <v>191</v>
      </c>
      <c r="U10" s="14">
        <v>93.49</v>
      </c>
      <c r="W10" t="s">
        <v>248</v>
      </c>
    </row>
    <row r="11" spans="1:23" ht="15">
      <c r="A11" s="8" t="s">
        <v>110</v>
      </c>
      <c r="C11" t="s">
        <v>191</v>
      </c>
      <c r="E11" t="s">
        <v>249</v>
      </c>
      <c r="G11" t="s">
        <v>250</v>
      </c>
      <c r="I11" t="s">
        <v>251</v>
      </c>
      <c r="K11" t="s">
        <v>191</v>
      </c>
      <c r="M11" t="s">
        <v>191</v>
      </c>
      <c r="O11" t="s">
        <v>191</v>
      </c>
      <c r="Q11" t="s">
        <v>191</v>
      </c>
      <c r="S11" t="s">
        <v>191</v>
      </c>
      <c r="U11" t="s">
        <v>191</v>
      </c>
      <c r="W11" t="s">
        <v>191</v>
      </c>
    </row>
    <row r="12" spans="3:23" ht="15">
      <c r="C12" t="s">
        <v>238</v>
      </c>
      <c r="E12" t="s">
        <v>239</v>
      </c>
      <c r="G12" t="s">
        <v>239</v>
      </c>
      <c r="I12" t="s">
        <v>239</v>
      </c>
      <c r="K12" t="s">
        <v>252</v>
      </c>
      <c r="M12" t="s">
        <v>253</v>
      </c>
      <c r="O12" t="s">
        <v>254</v>
      </c>
      <c r="Q12" t="s">
        <v>191</v>
      </c>
      <c r="S12" t="s">
        <v>191</v>
      </c>
      <c r="U12" t="s">
        <v>191</v>
      </c>
      <c r="W12" t="s">
        <v>255</v>
      </c>
    </row>
    <row r="13" spans="3:23" ht="15">
      <c r="C13" t="s">
        <v>244</v>
      </c>
      <c r="E13" t="s">
        <v>191</v>
      </c>
      <c r="G13" t="s">
        <v>191</v>
      </c>
      <c r="I13" t="s">
        <v>191</v>
      </c>
      <c r="K13" t="s">
        <v>191</v>
      </c>
      <c r="M13" t="s">
        <v>191</v>
      </c>
      <c r="O13" t="s">
        <v>191</v>
      </c>
      <c r="Q13" s="4">
        <v>5976</v>
      </c>
      <c r="S13" s="4">
        <v>30156</v>
      </c>
      <c r="U13" s="14">
        <v>69.31</v>
      </c>
      <c r="W13" t="s">
        <v>256</v>
      </c>
    </row>
    <row r="14" spans="3:23" ht="15">
      <c r="C14" t="s">
        <v>246</v>
      </c>
      <c r="E14" t="s">
        <v>191</v>
      </c>
      <c r="G14" t="s">
        <v>191</v>
      </c>
      <c r="I14" t="s">
        <v>191</v>
      </c>
      <c r="K14" t="s">
        <v>191</v>
      </c>
      <c r="M14" t="s">
        <v>257</v>
      </c>
      <c r="O14" t="s">
        <v>191</v>
      </c>
      <c r="Q14" t="s">
        <v>191</v>
      </c>
      <c r="S14" t="s">
        <v>191</v>
      </c>
      <c r="U14" s="14">
        <v>93.49</v>
      </c>
      <c r="W14" t="s">
        <v>258</v>
      </c>
    </row>
    <row r="15" spans="1:23" ht="15">
      <c r="A15" s="8" t="s">
        <v>111</v>
      </c>
      <c r="C15" t="s">
        <v>191</v>
      </c>
      <c r="E15" t="s">
        <v>259</v>
      </c>
      <c r="G15" t="s">
        <v>260</v>
      </c>
      <c r="I15" t="s">
        <v>261</v>
      </c>
      <c r="K15" t="s">
        <v>191</v>
      </c>
      <c r="M15" t="s">
        <v>191</v>
      </c>
      <c r="O15" t="s">
        <v>191</v>
      </c>
      <c r="Q15" t="s">
        <v>191</v>
      </c>
      <c r="S15" t="s">
        <v>191</v>
      </c>
      <c r="U15" t="s">
        <v>191</v>
      </c>
      <c r="W15" t="s">
        <v>191</v>
      </c>
    </row>
    <row r="16" spans="3:23" ht="15">
      <c r="C16" t="s">
        <v>238</v>
      </c>
      <c r="E16" t="s">
        <v>239</v>
      </c>
      <c r="G16" t="s">
        <v>239</v>
      </c>
      <c r="I16" t="s">
        <v>239</v>
      </c>
      <c r="K16" t="s">
        <v>262</v>
      </c>
      <c r="M16" t="s">
        <v>263</v>
      </c>
      <c r="O16" t="s">
        <v>264</v>
      </c>
      <c r="Q16" t="s">
        <v>191</v>
      </c>
      <c r="S16" t="s">
        <v>191</v>
      </c>
      <c r="U16" t="s">
        <v>191</v>
      </c>
      <c r="W16" t="s">
        <v>265</v>
      </c>
    </row>
    <row r="17" spans="3:23" ht="15">
      <c r="C17" t="s">
        <v>244</v>
      </c>
      <c r="E17" t="s">
        <v>191</v>
      </c>
      <c r="G17" t="s">
        <v>191</v>
      </c>
      <c r="I17" t="s">
        <v>191</v>
      </c>
      <c r="K17" t="s">
        <v>191</v>
      </c>
      <c r="M17" t="s">
        <v>191</v>
      </c>
      <c r="O17" t="s">
        <v>191</v>
      </c>
      <c r="Q17" s="4">
        <v>6350</v>
      </c>
      <c r="S17" s="4">
        <v>32040</v>
      </c>
      <c r="U17" s="14">
        <v>69.31</v>
      </c>
      <c r="W17" t="s">
        <v>266</v>
      </c>
    </row>
    <row r="18" spans="3:23" ht="15">
      <c r="C18" t="s">
        <v>246</v>
      </c>
      <c r="E18" t="s">
        <v>191</v>
      </c>
      <c r="G18" t="s">
        <v>191</v>
      </c>
      <c r="I18" t="s">
        <v>191</v>
      </c>
      <c r="K18" t="s">
        <v>191</v>
      </c>
      <c r="M18" t="s">
        <v>257</v>
      </c>
      <c r="O18" t="s">
        <v>191</v>
      </c>
      <c r="Q18" t="s">
        <v>191</v>
      </c>
      <c r="S18" t="s">
        <v>191</v>
      </c>
      <c r="U18" s="14">
        <v>93.49</v>
      </c>
      <c r="W18" t="s">
        <v>258</v>
      </c>
    </row>
    <row r="19" spans="1:23" ht="15">
      <c r="A19" s="8" t="s">
        <v>121</v>
      </c>
      <c r="C19" t="s">
        <v>191</v>
      </c>
      <c r="E19" t="s">
        <v>267</v>
      </c>
      <c r="G19" t="s">
        <v>268</v>
      </c>
      <c r="I19" t="s">
        <v>269</v>
      </c>
      <c r="K19" t="s">
        <v>191</v>
      </c>
      <c r="M19" t="s">
        <v>191</v>
      </c>
      <c r="O19" t="s">
        <v>191</v>
      </c>
      <c r="Q19" t="s">
        <v>191</v>
      </c>
      <c r="S19" t="s">
        <v>191</v>
      </c>
      <c r="U19" t="s">
        <v>191</v>
      </c>
      <c r="W19" t="s">
        <v>191</v>
      </c>
    </row>
    <row r="20" spans="3:23" ht="15">
      <c r="C20" t="s">
        <v>238</v>
      </c>
      <c r="E20" t="s">
        <v>239</v>
      </c>
      <c r="G20" t="s">
        <v>239</v>
      </c>
      <c r="I20" t="s">
        <v>239</v>
      </c>
      <c r="K20" t="s">
        <v>270</v>
      </c>
      <c r="M20" t="s">
        <v>271</v>
      </c>
      <c r="O20" t="s">
        <v>272</v>
      </c>
      <c r="Q20" t="s">
        <v>191</v>
      </c>
      <c r="S20" t="s">
        <v>191</v>
      </c>
      <c r="U20" t="s">
        <v>191</v>
      </c>
      <c r="W20" t="s">
        <v>273</v>
      </c>
    </row>
    <row r="21" spans="3:23" ht="15">
      <c r="C21" t="s">
        <v>244</v>
      </c>
      <c r="E21" t="s">
        <v>191</v>
      </c>
      <c r="G21" t="s">
        <v>191</v>
      </c>
      <c r="I21" t="s">
        <v>191</v>
      </c>
      <c r="K21" t="s">
        <v>191</v>
      </c>
      <c r="M21" t="s">
        <v>191</v>
      </c>
      <c r="O21" t="s">
        <v>191</v>
      </c>
      <c r="Q21" s="4">
        <v>3736</v>
      </c>
      <c r="S21" s="4">
        <v>18848</v>
      </c>
      <c r="U21" s="14">
        <v>69.31</v>
      </c>
      <c r="W21" t="s">
        <v>274</v>
      </c>
    </row>
    <row r="22" spans="3:23" ht="15">
      <c r="C22" t="s">
        <v>246</v>
      </c>
      <c r="E22" t="s">
        <v>191</v>
      </c>
      <c r="G22" t="s">
        <v>191</v>
      </c>
      <c r="I22" t="s">
        <v>191</v>
      </c>
      <c r="K22" t="s">
        <v>191</v>
      </c>
      <c r="M22" t="s">
        <v>275</v>
      </c>
      <c r="O22" t="s">
        <v>191</v>
      </c>
      <c r="Q22" t="s">
        <v>191</v>
      </c>
      <c r="S22" t="s">
        <v>191</v>
      </c>
      <c r="U22" s="14">
        <v>93.49</v>
      </c>
      <c r="W22" t="s">
        <v>276</v>
      </c>
    </row>
    <row r="23" spans="1:23" ht="15">
      <c r="A23" s="8" t="s">
        <v>123</v>
      </c>
      <c r="C23" t="s">
        <v>191</v>
      </c>
      <c r="E23" t="s">
        <v>277</v>
      </c>
      <c r="G23" t="s">
        <v>278</v>
      </c>
      <c r="I23" t="s">
        <v>279</v>
      </c>
      <c r="K23" t="s">
        <v>191</v>
      </c>
      <c r="M23" t="s">
        <v>191</v>
      </c>
      <c r="O23" t="s">
        <v>191</v>
      </c>
      <c r="Q23" t="s">
        <v>191</v>
      </c>
      <c r="S23" t="s">
        <v>191</v>
      </c>
      <c r="U23" t="s">
        <v>191</v>
      </c>
      <c r="W23" t="s">
        <v>191</v>
      </c>
    </row>
    <row r="24" spans="3:23" ht="15">
      <c r="C24" t="s">
        <v>238</v>
      </c>
      <c r="E24" t="s">
        <v>239</v>
      </c>
      <c r="G24" t="s">
        <v>239</v>
      </c>
      <c r="I24" t="s">
        <v>239</v>
      </c>
      <c r="K24" t="s">
        <v>280</v>
      </c>
      <c r="M24" t="s">
        <v>281</v>
      </c>
      <c r="O24" t="s">
        <v>282</v>
      </c>
      <c r="Q24" t="s">
        <v>191</v>
      </c>
      <c r="S24" t="s">
        <v>191</v>
      </c>
      <c r="U24" t="s">
        <v>191</v>
      </c>
      <c r="W24" t="s">
        <v>283</v>
      </c>
    </row>
    <row r="25" spans="3:23" ht="15">
      <c r="C25" t="s">
        <v>244</v>
      </c>
      <c r="E25" t="s">
        <v>191</v>
      </c>
      <c r="G25" t="s">
        <v>191</v>
      </c>
      <c r="I25" t="s">
        <v>191</v>
      </c>
      <c r="K25" t="s">
        <v>191</v>
      </c>
      <c r="M25" t="s">
        <v>191</v>
      </c>
      <c r="O25" t="s">
        <v>191</v>
      </c>
      <c r="Q25" s="4">
        <v>4856</v>
      </c>
      <c r="S25" s="4">
        <v>24502</v>
      </c>
      <c r="U25" s="14">
        <v>69.31</v>
      </c>
      <c r="W25" t="s">
        <v>284</v>
      </c>
    </row>
    <row r="26" spans="3:23" ht="15">
      <c r="C26" t="s">
        <v>246</v>
      </c>
      <c r="E26" t="s">
        <v>191</v>
      </c>
      <c r="G26" t="s">
        <v>191</v>
      </c>
      <c r="I26" t="s">
        <v>191</v>
      </c>
      <c r="K26" t="s">
        <v>191</v>
      </c>
      <c r="M26" t="s">
        <v>275</v>
      </c>
      <c r="O26" t="s">
        <v>191</v>
      </c>
      <c r="Q26" t="s">
        <v>191</v>
      </c>
      <c r="S26" t="s">
        <v>191</v>
      </c>
      <c r="U26" s="14">
        <v>93.49</v>
      </c>
      <c r="W26" t="s">
        <v>276</v>
      </c>
    </row>
  </sheetData>
  <sheetProtection selectLockedCells="1" selectUnlockedCells="1"/>
  <mergeCells count="3">
    <mergeCell ref="A2:F2"/>
    <mergeCell ref="E4:I4"/>
    <mergeCell ref="K4:O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S45"/>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86.8515625" style="0" customWidth="1"/>
    <col min="4" max="4" width="8.7109375" style="0" customWidth="1"/>
    <col min="5" max="5" width="88.8515625" style="0" customWidth="1"/>
    <col min="6" max="6" width="10.7109375" style="0" customWidth="1"/>
    <col min="7" max="7" width="8.7109375" style="0" customWidth="1"/>
    <col min="8" max="8" width="100.8515625" style="0" customWidth="1"/>
    <col min="9" max="9" width="10.7109375" style="0" customWidth="1"/>
    <col min="10" max="10" width="8.7109375" style="0" customWidth="1"/>
    <col min="11" max="11" width="35.7109375" style="0" customWidth="1"/>
    <col min="12" max="12" width="8.7109375" style="0" customWidth="1"/>
    <col min="13" max="13" width="32.7109375" style="0" customWidth="1"/>
    <col min="14" max="14" width="10.7109375" style="0" customWidth="1"/>
    <col min="15" max="15" width="8.7109375" style="0" customWidth="1"/>
    <col min="16" max="16" width="100.8515625" style="0" customWidth="1"/>
    <col min="17" max="17" width="10.7109375" style="0" customWidth="1"/>
    <col min="18" max="18" width="8.7109375" style="0" customWidth="1"/>
    <col min="19" max="19" width="100.8515625" style="0" customWidth="1"/>
    <col min="20" max="16384" width="8.7109375" style="0" customWidth="1"/>
  </cols>
  <sheetData>
    <row r="2" spans="1:6" ht="15">
      <c r="A2" s="1" t="s">
        <v>285</v>
      </c>
      <c r="B2" s="1"/>
      <c r="C2" s="1"/>
      <c r="D2" s="1"/>
      <c r="E2" s="1"/>
      <c r="F2" s="1"/>
    </row>
    <row r="4" spans="3:19" ht="15" customHeight="1">
      <c r="C4" s="11" t="s">
        <v>286</v>
      </c>
      <c r="D4" s="11"/>
      <c r="E4" s="11"/>
      <c r="F4" s="11"/>
      <c r="G4" s="11"/>
      <c r="H4" s="11"/>
      <c r="I4" s="11"/>
      <c r="J4" s="11"/>
      <c r="K4" s="11"/>
      <c r="L4" s="11"/>
      <c r="M4" s="11"/>
      <c r="P4" s="11" t="s">
        <v>287</v>
      </c>
      <c r="Q4" s="11"/>
      <c r="R4" s="11"/>
      <c r="S4" s="11"/>
    </row>
    <row r="5" spans="1:19" ht="39.75" customHeight="1">
      <c r="A5" t="s">
        <v>1</v>
      </c>
      <c r="C5" s="6" t="s">
        <v>288</v>
      </c>
      <c r="E5" s="6" t="s">
        <v>289</v>
      </c>
      <c r="H5" s="6" t="s">
        <v>290</v>
      </c>
      <c r="K5" s="6" t="s">
        <v>291</v>
      </c>
      <c r="M5" s="6" t="s">
        <v>292</v>
      </c>
      <c r="P5" s="6" t="s">
        <v>293</v>
      </c>
      <c r="S5" s="8" t="s">
        <v>294</v>
      </c>
    </row>
    <row r="6" spans="1:14" ht="15">
      <c r="A6" s="8" t="s">
        <v>104</v>
      </c>
      <c r="H6" s="4">
        <v>177399</v>
      </c>
      <c r="I6" s="15">
        <v>-1</v>
      </c>
      <c r="K6" s="14">
        <v>93.49</v>
      </c>
      <c r="M6" t="s">
        <v>295</v>
      </c>
      <c r="N6" s="15">
        <v>-2</v>
      </c>
    </row>
    <row r="7" spans="3:13" ht="15">
      <c r="C7" s="4">
        <v>0</v>
      </c>
      <c r="E7" s="4">
        <v>120620</v>
      </c>
      <c r="F7" s="15">
        <v>-3</v>
      </c>
      <c r="K7" s="14">
        <v>69.31</v>
      </c>
      <c r="M7" t="s">
        <v>296</v>
      </c>
    </row>
    <row r="8" spans="3:13" ht="15">
      <c r="C8" s="4">
        <v>36350</v>
      </c>
      <c r="E8" s="4">
        <v>72702</v>
      </c>
      <c r="F8" s="15">
        <v>-4</v>
      </c>
      <c r="K8" s="14">
        <v>73.7</v>
      </c>
      <c r="M8" t="s">
        <v>297</v>
      </c>
    </row>
    <row r="9" spans="3:13" ht="15">
      <c r="C9" s="4">
        <v>85384</v>
      </c>
      <c r="E9" s="4">
        <v>42696</v>
      </c>
      <c r="F9" s="15">
        <v>-5</v>
      </c>
      <c r="K9" s="14">
        <v>52.98</v>
      </c>
      <c r="M9" t="s">
        <v>298</v>
      </c>
    </row>
    <row r="10" spans="3:13" ht="15">
      <c r="C10" s="4">
        <v>255538</v>
      </c>
      <c r="E10" s="4">
        <v>0</v>
      </c>
      <c r="K10" s="14">
        <v>49.03</v>
      </c>
      <c r="M10" t="s">
        <v>299</v>
      </c>
    </row>
    <row r="11" spans="3:13" ht="15">
      <c r="C11" s="4">
        <v>200000</v>
      </c>
      <c r="E11" s="4">
        <v>0</v>
      </c>
      <c r="K11" s="14">
        <v>49.96</v>
      </c>
      <c r="M11" t="s">
        <v>300</v>
      </c>
    </row>
    <row r="12" spans="3:13" ht="15">
      <c r="C12" s="4">
        <v>119906</v>
      </c>
      <c r="E12" s="4">
        <v>0</v>
      </c>
      <c r="K12" s="14">
        <v>38.15</v>
      </c>
      <c r="M12" t="s">
        <v>301</v>
      </c>
    </row>
    <row r="13" spans="3:13" ht="15">
      <c r="C13" s="4">
        <v>98400</v>
      </c>
      <c r="E13" s="4">
        <v>0</v>
      </c>
      <c r="K13" s="14">
        <v>35.55</v>
      </c>
      <c r="M13" t="s">
        <v>302</v>
      </c>
    </row>
    <row r="14" spans="16:19" ht="15">
      <c r="P14" s="4">
        <v>38044</v>
      </c>
      <c r="Q14" s="15">
        <v>-6</v>
      </c>
      <c r="S14" s="4">
        <v>3556734</v>
      </c>
    </row>
    <row r="15" spans="16:19" ht="15">
      <c r="P15" s="4">
        <v>40604</v>
      </c>
      <c r="Q15" s="15">
        <v>-7</v>
      </c>
      <c r="S15" s="4">
        <v>3796068</v>
      </c>
    </row>
    <row r="16" spans="16:19" ht="15">
      <c r="P16" s="4">
        <v>8502</v>
      </c>
      <c r="Q16" s="15">
        <v>-9</v>
      </c>
      <c r="S16" s="4">
        <v>794852</v>
      </c>
    </row>
    <row r="17" spans="16:19" ht="15">
      <c r="P17" s="4">
        <v>28042</v>
      </c>
      <c r="Q17" s="15">
        <v>-10</v>
      </c>
      <c r="S17" s="4">
        <v>2621647</v>
      </c>
    </row>
    <row r="18" spans="16:19" ht="15">
      <c r="P18" s="4">
        <v>13988</v>
      </c>
      <c r="Q18" s="15">
        <v>-11</v>
      </c>
      <c r="S18" s="4">
        <v>1307738</v>
      </c>
    </row>
    <row r="19" spans="16:19" ht="15">
      <c r="P19" s="4">
        <v>23902</v>
      </c>
      <c r="Q19" s="15">
        <v>-12</v>
      </c>
      <c r="S19" s="4">
        <v>2234598</v>
      </c>
    </row>
    <row r="20" spans="1:14" ht="15">
      <c r="A20" s="8" t="s">
        <v>110</v>
      </c>
      <c r="H20" s="4">
        <v>78056</v>
      </c>
      <c r="I20" s="15">
        <v>-1</v>
      </c>
      <c r="K20" s="14">
        <v>93.49</v>
      </c>
      <c r="M20" t="s">
        <v>295</v>
      </c>
      <c r="N20" s="15">
        <v>-2</v>
      </c>
    </row>
    <row r="21" spans="3:13" ht="15">
      <c r="C21" s="4">
        <v>0</v>
      </c>
      <c r="E21" s="4">
        <v>30156</v>
      </c>
      <c r="F21" s="15">
        <v>-3</v>
      </c>
      <c r="K21" s="14">
        <v>69.31</v>
      </c>
      <c r="M21" t="s">
        <v>296</v>
      </c>
    </row>
    <row r="22" spans="3:13" ht="15">
      <c r="C22" s="4">
        <v>9088</v>
      </c>
      <c r="E22" s="4">
        <v>18176</v>
      </c>
      <c r="F22" s="15">
        <v>-4</v>
      </c>
      <c r="K22" s="14">
        <v>73.7</v>
      </c>
      <c r="M22" t="s">
        <v>297</v>
      </c>
    </row>
    <row r="23" spans="3:13" ht="15">
      <c r="C23" s="4">
        <v>16420</v>
      </c>
      <c r="E23" s="4">
        <v>8212</v>
      </c>
      <c r="F23" s="15">
        <v>-5</v>
      </c>
      <c r="K23" s="14">
        <v>52.98</v>
      </c>
      <c r="M23" t="s">
        <v>298</v>
      </c>
    </row>
    <row r="24" spans="3:13" ht="15">
      <c r="C24" s="4">
        <v>42590</v>
      </c>
      <c r="E24" s="4">
        <v>0</v>
      </c>
      <c r="K24" s="14">
        <v>49.03</v>
      </c>
      <c r="M24" t="s">
        <v>299</v>
      </c>
    </row>
    <row r="25" spans="3:13" ht="15">
      <c r="C25" s="4">
        <v>20000</v>
      </c>
      <c r="E25" s="4">
        <v>0</v>
      </c>
      <c r="K25" s="14">
        <v>49.96</v>
      </c>
      <c r="M25" t="s">
        <v>300</v>
      </c>
    </row>
    <row r="26" spans="3:13" ht="15">
      <c r="C26" s="4">
        <v>19986</v>
      </c>
      <c r="E26" s="4">
        <v>0</v>
      </c>
      <c r="K26" s="14">
        <v>38.15</v>
      </c>
      <c r="M26" t="s">
        <v>301</v>
      </c>
    </row>
    <row r="27" spans="16:19" ht="15">
      <c r="P27" s="4">
        <v>9512</v>
      </c>
      <c r="Q27" s="15">
        <v>-6</v>
      </c>
      <c r="S27" s="4">
        <v>889277</v>
      </c>
    </row>
    <row r="28" spans="16:19" ht="15">
      <c r="P28" s="4">
        <v>10152</v>
      </c>
      <c r="Q28" s="15">
        <v>-7</v>
      </c>
      <c r="S28" s="4">
        <v>949110</v>
      </c>
    </row>
    <row r="29" spans="16:19" ht="15">
      <c r="P29" s="4">
        <v>1636</v>
      </c>
      <c r="Q29" s="15">
        <v>-13</v>
      </c>
      <c r="S29" s="4">
        <v>152950</v>
      </c>
    </row>
    <row r="30" spans="16:19" ht="15">
      <c r="P30" s="4">
        <v>14022</v>
      </c>
      <c r="Q30" s="15">
        <v>-14</v>
      </c>
      <c r="S30" s="4">
        <v>1310917</v>
      </c>
    </row>
    <row r="31" spans="16:19" ht="15">
      <c r="P31" s="4">
        <v>3498</v>
      </c>
      <c r="Q31" s="15">
        <v>-15</v>
      </c>
      <c r="S31" s="4">
        <v>327028</v>
      </c>
    </row>
    <row r="32" spans="16:19" ht="15">
      <c r="P32" s="4">
        <v>5976</v>
      </c>
      <c r="Q32" s="15">
        <v>-16</v>
      </c>
      <c r="S32" s="4">
        <v>558696</v>
      </c>
    </row>
    <row r="33" spans="1:14" ht="15">
      <c r="A33" s="8" t="s">
        <v>111</v>
      </c>
      <c r="H33" s="4">
        <v>78056</v>
      </c>
      <c r="I33" s="15">
        <v>-1</v>
      </c>
      <c r="K33" s="14">
        <v>93.49</v>
      </c>
      <c r="M33" t="s">
        <v>295</v>
      </c>
      <c r="N33" s="15">
        <v>-2</v>
      </c>
    </row>
    <row r="34" spans="3:13" ht="15">
      <c r="C34" s="4">
        <v>0</v>
      </c>
      <c r="E34" s="4">
        <v>32040</v>
      </c>
      <c r="F34" s="15">
        <v>-3</v>
      </c>
      <c r="K34" s="14">
        <v>69.31</v>
      </c>
      <c r="M34" t="s">
        <v>296</v>
      </c>
    </row>
    <row r="35" spans="3:13" ht="15">
      <c r="C35" s="4">
        <v>9694</v>
      </c>
      <c r="E35" s="4">
        <v>19388</v>
      </c>
      <c r="F35" s="15">
        <v>-4</v>
      </c>
      <c r="K35" s="14">
        <v>73.7</v>
      </c>
      <c r="M35" t="s">
        <v>297</v>
      </c>
    </row>
    <row r="36" spans="3:13" ht="15">
      <c r="C36" s="4">
        <v>22988</v>
      </c>
      <c r="E36" s="4">
        <v>11496</v>
      </c>
      <c r="F36" s="15">
        <v>-5</v>
      </c>
      <c r="K36" s="14">
        <v>52.98</v>
      </c>
      <c r="M36" t="s">
        <v>298</v>
      </c>
    </row>
    <row r="37" spans="3:13" ht="15">
      <c r="C37" s="4">
        <v>68144</v>
      </c>
      <c r="E37" s="4">
        <v>0</v>
      </c>
      <c r="K37" s="14">
        <v>49.03</v>
      </c>
      <c r="M37" t="s">
        <v>299</v>
      </c>
    </row>
    <row r="38" spans="3:13" ht="15">
      <c r="C38" s="4">
        <v>57144</v>
      </c>
      <c r="E38" s="4">
        <v>0</v>
      </c>
      <c r="K38" s="14">
        <v>49.96</v>
      </c>
      <c r="M38" t="s">
        <v>300</v>
      </c>
    </row>
    <row r="39" spans="3:13" ht="15">
      <c r="C39" s="4">
        <v>39970</v>
      </c>
      <c r="E39" s="4">
        <v>0</v>
      </c>
      <c r="K39" s="14">
        <v>38.15</v>
      </c>
      <c r="M39" t="s">
        <v>301</v>
      </c>
    </row>
    <row r="40" spans="16:19" ht="15">
      <c r="P40" s="4">
        <v>10106</v>
      </c>
      <c r="Q40" s="15">
        <v>-6</v>
      </c>
      <c r="S40" s="4">
        <v>944810</v>
      </c>
    </row>
    <row r="41" spans="16:19" ht="15">
      <c r="P41" s="4">
        <v>10828</v>
      </c>
      <c r="Q41" s="15">
        <v>-7</v>
      </c>
      <c r="S41" s="4">
        <v>1012310</v>
      </c>
    </row>
    <row r="42" spans="16:19" ht="15">
      <c r="P42" s="4">
        <v>50000</v>
      </c>
      <c r="Q42" s="15">
        <v>-17</v>
      </c>
      <c r="S42" s="4">
        <v>4674500</v>
      </c>
    </row>
    <row r="43" spans="16:19" ht="15">
      <c r="P43" s="4">
        <v>2290</v>
      </c>
      <c r="Q43" s="15">
        <v>-18</v>
      </c>
      <c r="S43" s="4">
        <v>214092</v>
      </c>
    </row>
    <row r="44" spans="16:19" ht="15">
      <c r="P44" s="4">
        <v>3732</v>
      </c>
      <c r="Q44" s="15">
        <v>-19</v>
      </c>
      <c r="S44" s="4">
        <v>348905</v>
      </c>
    </row>
    <row r="45" spans="16:19" ht="15">
      <c r="P45" s="4">
        <v>6350</v>
      </c>
      <c r="Q45" s="15">
        <v>-20</v>
      </c>
      <c r="S45" s="4">
        <v>593662</v>
      </c>
    </row>
  </sheetData>
  <sheetProtection selectLockedCells="1" selectUnlockedCells="1"/>
  <mergeCells count="3">
    <mergeCell ref="A2:F2"/>
    <mergeCell ref="C4:M4"/>
    <mergeCell ref="P4:S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16</v>
      </c>
      <c r="B2" s="1"/>
      <c r="C2" s="1"/>
      <c r="D2" s="1"/>
      <c r="E2" s="1"/>
      <c r="F2" s="1"/>
    </row>
    <row r="4" spans="3:25" ht="15">
      <c r="C4" s="1" t="s">
        <v>17</v>
      </c>
      <c r="D4" s="1"/>
      <c r="E4" s="1"/>
      <c r="F4" s="1"/>
      <c r="G4" s="1"/>
      <c r="H4" s="1"/>
      <c r="I4" s="1"/>
      <c r="K4" s="1" t="s">
        <v>18</v>
      </c>
      <c r="L4" s="1"/>
      <c r="M4" s="1"/>
      <c r="N4" s="1"/>
      <c r="O4" s="1"/>
      <c r="P4" s="1"/>
      <c r="Q4" s="1"/>
      <c r="S4" s="1" t="s">
        <v>19</v>
      </c>
      <c r="T4" s="1"/>
      <c r="U4" s="1"/>
      <c r="V4" s="1"/>
      <c r="W4" s="1"/>
      <c r="X4" s="1"/>
      <c r="Y4" s="1"/>
    </row>
    <row r="5" spans="1:24" ht="39.75" customHeight="1">
      <c r="A5" s="2" t="s">
        <v>1</v>
      </c>
      <c r="C5" s="1" t="s">
        <v>20</v>
      </c>
      <c r="D5" s="1"/>
      <c r="G5" s="3" t="s">
        <v>21</v>
      </c>
      <c r="H5" s="3"/>
      <c r="K5" s="1" t="s">
        <v>20</v>
      </c>
      <c r="L5" s="1"/>
      <c r="O5" s="3" t="s">
        <v>21</v>
      </c>
      <c r="P5" s="3"/>
      <c r="S5" s="1" t="s">
        <v>20</v>
      </c>
      <c r="T5" s="1"/>
      <c r="W5" s="3" t="s">
        <v>21</v>
      </c>
      <c r="X5" s="3"/>
    </row>
    <row r="6" spans="1:24" ht="15">
      <c r="A6" t="s">
        <v>6</v>
      </c>
      <c r="D6" s="4">
        <v>0</v>
      </c>
      <c r="H6" s="4">
        <v>0</v>
      </c>
      <c r="L6" s="4">
        <v>4524</v>
      </c>
      <c r="P6" s="4">
        <v>0</v>
      </c>
      <c r="T6" s="4">
        <v>1468</v>
      </c>
      <c r="X6" s="4">
        <v>0</v>
      </c>
    </row>
    <row r="7" spans="1:24" ht="15">
      <c r="A7" t="s">
        <v>7</v>
      </c>
      <c r="D7" s="4">
        <v>10276</v>
      </c>
      <c r="H7" s="4">
        <v>0</v>
      </c>
      <c r="L7" s="4">
        <v>4524</v>
      </c>
      <c r="P7" s="4">
        <v>0</v>
      </c>
      <c r="T7" s="4">
        <v>1468</v>
      </c>
      <c r="X7" s="4">
        <v>0</v>
      </c>
    </row>
    <row r="8" spans="1:24" ht="15">
      <c r="A8" t="s">
        <v>8</v>
      </c>
      <c r="D8" s="4">
        <v>77092</v>
      </c>
      <c r="H8" s="4">
        <v>0</v>
      </c>
      <c r="L8" s="4">
        <v>4524</v>
      </c>
      <c r="P8" s="4">
        <v>0</v>
      </c>
      <c r="T8" s="4">
        <v>1468</v>
      </c>
      <c r="X8" s="4">
        <v>0</v>
      </c>
    </row>
    <row r="9" spans="1:24" ht="15">
      <c r="A9" t="s">
        <v>9</v>
      </c>
      <c r="D9" s="4">
        <v>47092</v>
      </c>
      <c r="H9" s="4">
        <v>0</v>
      </c>
      <c r="L9" s="4">
        <v>4524</v>
      </c>
      <c r="P9" s="4">
        <v>0</v>
      </c>
      <c r="T9" s="4">
        <v>1468</v>
      </c>
      <c r="X9" s="4">
        <v>0</v>
      </c>
    </row>
    <row r="10" spans="1:24" ht="15">
      <c r="A10" t="s">
        <v>10</v>
      </c>
      <c r="D10" s="4">
        <v>67092</v>
      </c>
      <c r="H10" s="4">
        <v>0</v>
      </c>
      <c r="L10" s="4">
        <v>4524</v>
      </c>
      <c r="P10" s="4">
        <v>0</v>
      </c>
      <c r="T10" s="4">
        <v>1468</v>
      </c>
      <c r="X10" s="4">
        <v>0</v>
      </c>
    </row>
    <row r="11" spans="1:24" ht="15">
      <c r="A11" t="s">
        <v>11</v>
      </c>
      <c r="D11" s="4">
        <v>30092</v>
      </c>
      <c r="H11" s="4">
        <v>0</v>
      </c>
      <c r="L11" s="4">
        <v>4524</v>
      </c>
      <c r="P11" s="4">
        <v>0</v>
      </c>
      <c r="T11" s="4">
        <v>1468</v>
      </c>
      <c r="X11" s="4">
        <v>0</v>
      </c>
    </row>
    <row r="12" spans="1:24" ht="15">
      <c r="A12" t="s">
        <v>12</v>
      </c>
      <c r="D12" s="4">
        <v>50912</v>
      </c>
      <c r="H12" s="4">
        <v>0</v>
      </c>
      <c r="L12" s="4">
        <v>4524</v>
      </c>
      <c r="P12" s="4">
        <v>0</v>
      </c>
      <c r="T12" s="4">
        <v>1468</v>
      </c>
      <c r="X12" s="4">
        <v>0</v>
      </c>
    </row>
    <row r="13" spans="1:24" ht="15">
      <c r="A13" t="s">
        <v>13</v>
      </c>
      <c r="D13" s="4">
        <v>17092</v>
      </c>
      <c r="H13" s="4">
        <v>0</v>
      </c>
      <c r="L13" s="4">
        <v>4524</v>
      </c>
      <c r="P13" s="4">
        <v>0</v>
      </c>
      <c r="T13" s="4">
        <v>1468</v>
      </c>
      <c r="X13" s="4">
        <v>0</v>
      </c>
    </row>
    <row r="14" spans="1:24" ht="15">
      <c r="A14" t="s">
        <v>14</v>
      </c>
      <c r="D14" s="4">
        <v>47092</v>
      </c>
      <c r="H14" s="4">
        <v>0</v>
      </c>
      <c r="L14" s="4">
        <v>4524</v>
      </c>
      <c r="P14" s="4">
        <v>0</v>
      </c>
      <c r="T14" s="4">
        <v>1468</v>
      </c>
      <c r="X14" s="4">
        <v>0</v>
      </c>
    </row>
    <row r="15" spans="1:24" ht="15">
      <c r="A15" t="s">
        <v>15</v>
      </c>
      <c r="D15" s="4">
        <v>16796</v>
      </c>
      <c r="H15" s="4">
        <v>0</v>
      </c>
      <c r="L15" s="4">
        <v>4524</v>
      </c>
      <c r="P15" s="4">
        <v>0</v>
      </c>
      <c r="T15" s="4">
        <v>1468</v>
      </c>
      <c r="X15" s="4">
        <v>0</v>
      </c>
    </row>
  </sheetData>
  <sheetProtection selectLockedCells="1" selectUnlockedCells="1"/>
  <mergeCells count="10">
    <mergeCell ref="A2:F2"/>
    <mergeCell ref="C4:I4"/>
    <mergeCell ref="K4:Q4"/>
    <mergeCell ref="S4:Y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S2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86.8515625" style="0" customWidth="1"/>
    <col min="4" max="4" width="8.7109375" style="0" customWidth="1"/>
    <col min="5" max="5" width="88.8515625" style="0" customWidth="1"/>
    <col min="6" max="6" width="10.7109375" style="0" customWidth="1"/>
    <col min="7" max="7" width="8.7109375" style="0" customWidth="1"/>
    <col min="8" max="8" width="100.8515625" style="0" customWidth="1"/>
    <col min="9" max="9" width="10.7109375" style="0" customWidth="1"/>
    <col min="10" max="10" width="8.7109375" style="0" customWidth="1"/>
    <col min="11" max="11" width="35.7109375" style="0" customWidth="1"/>
    <col min="12" max="12" width="8.7109375" style="0" customWidth="1"/>
    <col min="13" max="13" width="32.7109375" style="0" customWidth="1"/>
    <col min="14" max="14" width="10.7109375" style="0" customWidth="1"/>
    <col min="15" max="15" width="8.7109375" style="0" customWidth="1"/>
    <col min="16" max="16" width="100.8515625" style="0" customWidth="1"/>
    <col min="17" max="17" width="10.7109375" style="0" customWidth="1"/>
    <col min="18" max="18" width="8.7109375" style="0" customWidth="1"/>
    <col min="19" max="19" width="100.8515625" style="0" customWidth="1"/>
    <col min="20" max="16384" width="8.7109375" style="0" customWidth="1"/>
  </cols>
  <sheetData>
    <row r="2" spans="3:19" ht="15" customHeight="1">
      <c r="C2" s="11" t="s">
        <v>286</v>
      </c>
      <c r="D2" s="11"/>
      <c r="E2" s="11"/>
      <c r="F2" s="11"/>
      <c r="G2" s="11"/>
      <c r="H2" s="11"/>
      <c r="I2" s="11"/>
      <c r="J2" s="11"/>
      <c r="K2" s="11"/>
      <c r="L2" s="11"/>
      <c r="M2" s="11"/>
      <c r="P2" s="11" t="s">
        <v>287</v>
      </c>
      <c r="Q2" s="11"/>
      <c r="R2" s="11"/>
      <c r="S2" s="11"/>
    </row>
    <row r="3" spans="1:19" ht="39.75" customHeight="1">
      <c r="A3" t="s">
        <v>1</v>
      </c>
      <c r="C3" s="6" t="s">
        <v>288</v>
      </c>
      <c r="E3" s="6" t="s">
        <v>289</v>
      </c>
      <c r="H3" s="6" t="s">
        <v>290</v>
      </c>
      <c r="K3" s="6" t="s">
        <v>291</v>
      </c>
      <c r="M3" s="6" t="s">
        <v>292</v>
      </c>
      <c r="P3" s="6" t="s">
        <v>293</v>
      </c>
      <c r="S3" s="8" t="s">
        <v>294</v>
      </c>
    </row>
    <row r="4" spans="1:14" ht="15">
      <c r="A4" s="8" t="s">
        <v>121</v>
      </c>
      <c r="H4" s="4">
        <v>53220</v>
      </c>
      <c r="I4" s="15">
        <v>-1</v>
      </c>
      <c r="K4" s="14">
        <v>93.49</v>
      </c>
      <c r="M4" t="s">
        <v>295</v>
      </c>
      <c r="N4" s="15">
        <v>-2</v>
      </c>
    </row>
    <row r="5" spans="3:13" ht="15">
      <c r="C5" s="4">
        <v>0</v>
      </c>
      <c r="E5" s="4">
        <v>18848</v>
      </c>
      <c r="F5" s="15">
        <v>-3</v>
      </c>
      <c r="K5" s="14">
        <v>69.31</v>
      </c>
      <c r="M5" t="s">
        <v>296</v>
      </c>
    </row>
    <row r="6" spans="3:13" ht="15">
      <c r="C6" s="4">
        <v>4846</v>
      </c>
      <c r="E6" s="4">
        <v>9696</v>
      </c>
      <c r="F6" s="15">
        <v>-4</v>
      </c>
      <c r="K6" s="14">
        <v>73.7</v>
      </c>
      <c r="M6" t="s">
        <v>297</v>
      </c>
    </row>
    <row r="7" spans="3:13" ht="15">
      <c r="C7" s="4">
        <v>11492</v>
      </c>
      <c r="E7" s="4">
        <v>5750</v>
      </c>
      <c r="F7" s="15">
        <v>-5</v>
      </c>
      <c r="K7" s="14">
        <v>52.98</v>
      </c>
      <c r="M7" t="s">
        <v>298</v>
      </c>
    </row>
    <row r="8" spans="3:13" ht="15">
      <c r="C8" s="4">
        <v>39752</v>
      </c>
      <c r="E8" s="4">
        <v>0</v>
      </c>
      <c r="K8" s="14">
        <v>49.03</v>
      </c>
      <c r="M8" t="s">
        <v>299</v>
      </c>
    </row>
    <row r="9" spans="3:13" ht="15">
      <c r="C9" s="4">
        <v>40000</v>
      </c>
      <c r="E9" s="4">
        <v>0</v>
      </c>
      <c r="K9" s="14">
        <v>49.96</v>
      </c>
      <c r="M9" t="s">
        <v>300</v>
      </c>
    </row>
    <row r="10" spans="16:19" ht="15">
      <c r="P10" s="4">
        <v>5946</v>
      </c>
      <c r="Q10" s="15">
        <v>-6</v>
      </c>
      <c r="S10" s="4">
        <v>555892</v>
      </c>
    </row>
    <row r="11" spans="16:19" ht="15">
      <c r="P11" s="4">
        <v>5414</v>
      </c>
      <c r="Q11" s="15">
        <v>-7</v>
      </c>
      <c r="S11" s="4">
        <v>506155</v>
      </c>
    </row>
    <row r="12" spans="16:19" ht="15">
      <c r="P12" s="4">
        <v>1146</v>
      </c>
      <c r="Q12" s="15">
        <v>-21</v>
      </c>
      <c r="S12" s="4">
        <v>107140</v>
      </c>
    </row>
    <row r="13" spans="16:19" ht="15">
      <c r="P13" s="4">
        <v>4674</v>
      </c>
      <c r="Q13" s="15">
        <v>-22</v>
      </c>
      <c r="S13" s="4">
        <v>436972</v>
      </c>
    </row>
    <row r="14" spans="16:19" ht="15">
      <c r="P14" s="4">
        <v>1866</v>
      </c>
      <c r="Q14" s="15">
        <v>-23</v>
      </c>
      <c r="S14" s="4">
        <v>174452</v>
      </c>
    </row>
    <row r="15" spans="16:19" ht="15">
      <c r="P15" s="4">
        <v>3736</v>
      </c>
      <c r="Q15" s="15">
        <v>-24</v>
      </c>
      <c r="S15" s="4">
        <v>349279</v>
      </c>
    </row>
    <row r="16" spans="1:14" ht="15">
      <c r="A16" s="8" t="s">
        <v>123</v>
      </c>
      <c r="H16" s="4">
        <v>53220</v>
      </c>
      <c r="I16" s="15">
        <v>-1</v>
      </c>
      <c r="K16" s="14">
        <v>93.49</v>
      </c>
      <c r="M16" t="s">
        <v>295</v>
      </c>
      <c r="N16" s="15">
        <v>-2</v>
      </c>
    </row>
    <row r="17" spans="3:13" ht="15">
      <c r="C17" s="4">
        <v>0</v>
      </c>
      <c r="E17" s="4">
        <v>24502</v>
      </c>
      <c r="F17" s="15">
        <v>-3</v>
      </c>
      <c r="K17" s="14">
        <v>69.31</v>
      </c>
      <c r="M17" t="s">
        <v>296</v>
      </c>
    </row>
    <row r="18" spans="3:13" ht="15">
      <c r="C18" s="4">
        <v>7270</v>
      </c>
      <c r="E18" s="4">
        <v>14542</v>
      </c>
      <c r="F18" s="15">
        <v>-4</v>
      </c>
      <c r="K18" s="14">
        <v>73.7</v>
      </c>
      <c r="M18" t="s">
        <v>297</v>
      </c>
    </row>
    <row r="19" spans="3:13" ht="15">
      <c r="C19" s="4">
        <v>16420</v>
      </c>
      <c r="E19" s="4">
        <v>8212</v>
      </c>
      <c r="F19" s="15">
        <v>-5</v>
      </c>
      <c r="K19" s="14">
        <v>52.98</v>
      </c>
      <c r="M19" t="s">
        <v>298</v>
      </c>
    </row>
    <row r="20" spans="3:13" ht="15">
      <c r="C20" s="4">
        <v>56786</v>
      </c>
      <c r="E20" s="4">
        <v>0</v>
      </c>
      <c r="K20" s="14">
        <v>49.03</v>
      </c>
      <c r="M20" t="s">
        <v>299</v>
      </c>
    </row>
    <row r="21" spans="3:13" ht="15">
      <c r="C21" s="4">
        <v>57144</v>
      </c>
      <c r="E21" s="4">
        <v>0</v>
      </c>
      <c r="K21" s="14">
        <v>49.96</v>
      </c>
      <c r="M21" t="s">
        <v>300</v>
      </c>
    </row>
    <row r="22" spans="3:13" ht="15">
      <c r="C22" s="4">
        <v>39970</v>
      </c>
      <c r="E22" s="4">
        <v>0</v>
      </c>
      <c r="K22" s="14">
        <v>38.15</v>
      </c>
      <c r="M22" t="s">
        <v>301</v>
      </c>
    </row>
    <row r="23" spans="16:19" ht="15">
      <c r="P23" s="4">
        <v>7728</v>
      </c>
      <c r="Q23" s="15">
        <v>-6</v>
      </c>
      <c r="S23" s="4">
        <v>722491</v>
      </c>
    </row>
    <row r="24" spans="16:19" ht="15">
      <c r="P24" s="4">
        <v>8122</v>
      </c>
      <c r="Q24" s="15">
        <v>-7</v>
      </c>
      <c r="S24" s="4">
        <v>759326</v>
      </c>
    </row>
    <row r="25" spans="16:19" ht="15">
      <c r="P25" s="4">
        <v>1636</v>
      </c>
      <c r="Q25" s="15">
        <v>-25</v>
      </c>
      <c r="S25" s="4">
        <v>152950</v>
      </c>
    </row>
    <row r="26" spans="16:19" ht="15">
      <c r="P26" s="4">
        <v>2800</v>
      </c>
      <c r="Q26" s="15">
        <v>-26</v>
      </c>
      <c r="S26" s="4">
        <v>261772</v>
      </c>
    </row>
    <row r="27" spans="16:19" ht="15">
      <c r="P27" s="4">
        <v>4856</v>
      </c>
      <c r="Q27" s="15">
        <v>-27</v>
      </c>
      <c r="S27" s="4">
        <v>453987</v>
      </c>
    </row>
  </sheetData>
  <sheetProtection selectLockedCells="1" selectUnlockedCells="1"/>
  <mergeCells count="2">
    <mergeCell ref="C2:M2"/>
    <mergeCell ref="P2:S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6">
        <v>-1</v>
      </c>
      <c r="B2" s="17" t="s">
        <v>303</v>
      </c>
    </row>
    <row r="3" spans="1:2" ht="15">
      <c r="A3" s="16">
        <v>-2</v>
      </c>
      <c r="B3" s="17" t="s">
        <v>304</v>
      </c>
    </row>
    <row r="4" spans="1:2" ht="15">
      <c r="A4" s="16">
        <v>-3</v>
      </c>
      <c r="B4" s="17" t="s">
        <v>305</v>
      </c>
    </row>
    <row r="5" spans="1:2" ht="15">
      <c r="A5" s="16">
        <v>-4</v>
      </c>
      <c r="B5" s="17" t="s">
        <v>306</v>
      </c>
    </row>
    <row r="6" spans="1:2" ht="15">
      <c r="A6" s="16">
        <v>-5</v>
      </c>
      <c r="B6" s="17" t="s">
        <v>307</v>
      </c>
    </row>
    <row r="7" spans="1:2" ht="15">
      <c r="A7" s="16">
        <v>-6</v>
      </c>
      <c r="B7" s="17" t="s">
        <v>308</v>
      </c>
    </row>
    <row r="8" spans="1:2" ht="15">
      <c r="A8" s="16">
        <v>-7</v>
      </c>
      <c r="B8" s="17" t="s">
        <v>309</v>
      </c>
    </row>
    <row r="9" spans="1:2" ht="15">
      <c r="A9" s="16">
        <v>-8</v>
      </c>
      <c r="B9" s="17" t="s">
        <v>310</v>
      </c>
    </row>
    <row r="10" spans="1:2" ht="15">
      <c r="A10" s="16">
        <v>-9</v>
      </c>
      <c r="B10" s="17" t="s">
        <v>311</v>
      </c>
    </row>
    <row r="11" spans="1:2" ht="15">
      <c r="A11" s="16">
        <v>-10</v>
      </c>
      <c r="B11" s="17" t="s">
        <v>312</v>
      </c>
    </row>
    <row r="12" spans="1:2" ht="15">
      <c r="A12" s="16">
        <v>-11</v>
      </c>
      <c r="B12" s="17" t="s">
        <v>313</v>
      </c>
    </row>
    <row r="13" spans="1:2" ht="15">
      <c r="A13" s="16">
        <v>-12</v>
      </c>
      <c r="B13" s="17" t="s">
        <v>314</v>
      </c>
    </row>
    <row r="14" spans="1:2" ht="15">
      <c r="A14" s="16">
        <v>-13</v>
      </c>
      <c r="B14" s="17" t="s">
        <v>315</v>
      </c>
    </row>
    <row r="15" spans="1:2" ht="15">
      <c r="A15" s="16">
        <v>-14</v>
      </c>
      <c r="B15" s="17" t="s">
        <v>316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B1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6">
        <v>-15</v>
      </c>
      <c r="B2" s="17" t="s">
        <v>317</v>
      </c>
    </row>
    <row r="3" spans="1:2" ht="15">
      <c r="A3" s="16">
        <v>-16</v>
      </c>
      <c r="B3" s="17" t="s">
        <v>318</v>
      </c>
    </row>
    <row r="4" spans="1:2" ht="15">
      <c r="A4" s="16">
        <v>-17</v>
      </c>
      <c r="B4" s="17" t="s">
        <v>319</v>
      </c>
    </row>
    <row r="5" spans="1:2" ht="15">
      <c r="A5" s="16">
        <v>-18</v>
      </c>
      <c r="B5" s="17" t="s">
        <v>320</v>
      </c>
    </row>
    <row r="6" spans="1:2" ht="15">
      <c r="A6" s="16">
        <v>-19</v>
      </c>
      <c r="B6" s="17" t="s">
        <v>321</v>
      </c>
    </row>
    <row r="7" spans="1:2" ht="15">
      <c r="A7" s="16">
        <v>-20</v>
      </c>
      <c r="B7" s="17" t="s">
        <v>322</v>
      </c>
    </row>
    <row r="8" spans="1:2" ht="15">
      <c r="A8" s="16">
        <v>-21</v>
      </c>
      <c r="B8" s="17" t="s">
        <v>323</v>
      </c>
    </row>
    <row r="9" spans="1:2" ht="15">
      <c r="A9" s="16">
        <v>-22</v>
      </c>
      <c r="B9" s="17" t="s">
        <v>324</v>
      </c>
    </row>
    <row r="10" spans="1:2" ht="15">
      <c r="A10" s="16">
        <v>-23</v>
      </c>
      <c r="B10" s="17" t="s">
        <v>325</v>
      </c>
    </row>
    <row r="11" spans="1:2" ht="15">
      <c r="A11" s="16">
        <v>-24</v>
      </c>
      <c r="B11" s="17" t="s">
        <v>326</v>
      </c>
    </row>
    <row r="12" spans="1:2" ht="15">
      <c r="A12" s="16">
        <v>-25</v>
      </c>
      <c r="B12" s="17" t="s">
        <v>327</v>
      </c>
    </row>
    <row r="13" spans="1:2" ht="15">
      <c r="A13" s="16">
        <v>-26</v>
      </c>
      <c r="B13" s="17" t="s">
        <v>328</v>
      </c>
    </row>
    <row r="14" spans="1:2" ht="15">
      <c r="A14" s="16">
        <v>-27</v>
      </c>
      <c r="B14" s="17" t="s">
        <v>329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2"/>
      <c r="B2" s="2"/>
      <c r="C2" s="1" t="s">
        <v>330</v>
      </c>
      <c r="D2" s="1"/>
      <c r="E2" s="1"/>
      <c r="F2" s="1"/>
      <c r="G2" s="1"/>
      <c r="H2" s="1"/>
      <c r="I2" s="1"/>
      <c r="J2" s="2"/>
      <c r="K2" s="1" t="s">
        <v>331</v>
      </c>
      <c r="L2" s="1"/>
      <c r="M2" s="1"/>
      <c r="N2" s="1"/>
      <c r="O2" s="1"/>
      <c r="P2" s="1"/>
      <c r="Q2" s="1"/>
    </row>
    <row r="3" spans="1:16" ht="39.75" customHeight="1">
      <c r="A3" s="2" t="s">
        <v>1</v>
      </c>
      <c r="B3" s="2"/>
      <c r="C3" s="3" t="s">
        <v>332</v>
      </c>
      <c r="D3" s="3"/>
      <c r="F3" s="2"/>
      <c r="G3" s="3" t="s">
        <v>333</v>
      </c>
      <c r="H3" s="3"/>
      <c r="J3" s="2"/>
      <c r="K3" s="3" t="s">
        <v>334</v>
      </c>
      <c r="L3" s="3"/>
      <c r="N3" s="2"/>
      <c r="O3" s="3" t="s">
        <v>335</v>
      </c>
      <c r="P3" s="3"/>
    </row>
    <row r="4" spans="1:16" ht="15">
      <c r="A4" s="2" t="s">
        <v>35</v>
      </c>
      <c r="D4" s="4">
        <v>101200</v>
      </c>
      <c r="H4" s="4">
        <v>6575470</v>
      </c>
      <c r="L4" s="4">
        <v>81538</v>
      </c>
      <c r="P4" s="4">
        <v>7188952</v>
      </c>
    </row>
    <row r="5" spans="1:16" ht="15">
      <c r="A5" s="2" t="s">
        <v>85</v>
      </c>
      <c r="D5" s="4">
        <v>16800</v>
      </c>
      <c r="H5" s="4">
        <v>910560</v>
      </c>
      <c r="L5" s="4">
        <v>28800</v>
      </c>
      <c r="P5" s="4">
        <v>2487704</v>
      </c>
    </row>
    <row r="6" spans="1:16" ht="15">
      <c r="A6" s="2" t="s">
        <v>86</v>
      </c>
      <c r="D6" s="4">
        <v>0</v>
      </c>
      <c r="H6" s="4">
        <v>0</v>
      </c>
      <c r="L6" s="4">
        <v>19228</v>
      </c>
      <c r="P6" s="4">
        <v>1641358</v>
      </c>
    </row>
    <row r="7" spans="1:16" ht="15">
      <c r="A7" s="2" t="s">
        <v>87</v>
      </c>
      <c r="D7" s="4">
        <v>39182</v>
      </c>
      <c r="H7" s="4">
        <v>2203559</v>
      </c>
      <c r="L7" s="4">
        <v>11788</v>
      </c>
      <c r="P7" s="4">
        <v>1046010</v>
      </c>
    </row>
    <row r="8" spans="1:16" ht="15">
      <c r="A8" s="2" t="s">
        <v>88</v>
      </c>
      <c r="D8" s="4">
        <v>49200</v>
      </c>
      <c r="H8" s="4">
        <v>2717562</v>
      </c>
      <c r="L8" s="4">
        <v>30230</v>
      </c>
      <c r="P8" s="4">
        <v>2584869</v>
      </c>
    </row>
  </sheetData>
  <sheetProtection selectLockedCells="1" selectUnlockedCells="1"/>
  <mergeCells count="6">
    <mergeCell ref="C2:I2"/>
    <mergeCell ref="K2:Q2"/>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O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31" width="8.7109375" style="0" customWidth="1"/>
    <col min="32" max="32" width="10.7109375" style="0" customWidth="1"/>
    <col min="33" max="16384" width="8.7109375" style="0" customWidth="1"/>
  </cols>
  <sheetData>
    <row r="2" spans="3:40" ht="15">
      <c r="C2" s="13"/>
      <c r="D2" s="13"/>
      <c r="G2" s="13"/>
      <c r="H2" s="13"/>
      <c r="K2" s="13"/>
      <c r="L2" s="13"/>
      <c r="O2" s="13"/>
      <c r="P2" s="13"/>
      <c r="S2" s="13"/>
      <c r="T2" s="13"/>
      <c r="U2" s="13"/>
      <c r="V2" s="13"/>
      <c r="W2" s="13"/>
      <c r="X2" s="13"/>
      <c r="Y2" s="13"/>
      <c r="Z2" s="13"/>
      <c r="AA2" s="13"/>
      <c r="AB2" s="13"/>
      <c r="AE2" s="13"/>
      <c r="AF2" s="13"/>
      <c r="AG2" s="13"/>
      <c r="AH2" s="13"/>
      <c r="AI2" s="13"/>
      <c r="AJ2" s="13"/>
      <c r="AK2" s="13"/>
      <c r="AL2" s="13"/>
      <c r="AM2" s="13"/>
      <c r="AN2" s="13"/>
    </row>
    <row r="3" spans="1:41" ht="15">
      <c r="A3" s="2"/>
      <c r="B3" s="2"/>
      <c r="C3" s="1"/>
      <c r="D3" s="1"/>
      <c r="E3" s="2"/>
      <c r="F3" s="2"/>
      <c r="G3" s="1"/>
      <c r="H3" s="1"/>
      <c r="I3" s="2"/>
      <c r="J3" s="2"/>
      <c r="K3" s="1"/>
      <c r="L3" s="1"/>
      <c r="M3" s="2"/>
      <c r="N3" s="2"/>
      <c r="O3" s="1"/>
      <c r="P3" s="1"/>
      <c r="Q3" s="2"/>
      <c r="R3" s="2"/>
      <c r="S3" s="1" t="s">
        <v>336</v>
      </c>
      <c r="T3" s="1"/>
      <c r="U3" s="1"/>
      <c r="V3" s="1"/>
      <c r="W3" s="1"/>
      <c r="X3" s="1"/>
      <c r="Y3" s="1"/>
      <c r="Z3" s="1"/>
      <c r="AA3" s="1"/>
      <c r="AB3" s="1"/>
      <c r="AC3" s="2"/>
      <c r="AD3" s="2"/>
      <c r="AE3" s="1" t="s">
        <v>337</v>
      </c>
      <c r="AF3" s="1"/>
      <c r="AG3" s="1"/>
      <c r="AH3" s="1"/>
      <c r="AI3" s="1"/>
      <c r="AJ3" s="1"/>
      <c r="AK3" s="1"/>
      <c r="AL3" s="1"/>
      <c r="AM3" s="1"/>
      <c r="AN3" s="1"/>
      <c r="AO3" s="2"/>
    </row>
    <row r="4" spans="1:41" ht="39.75" customHeight="1">
      <c r="A4" s="2" t="s">
        <v>1</v>
      </c>
      <c r="B4" s="2"/>
      <c r="C4" s="3" t="s">
        <v>338</v>
      </c>
      <c r="D4" s="3"/>
      <c r="E4" s="2"/>
      <c r="F4" s="2"/>
      <c r="G4" s="3" t="s">
        <v>339</v>
      </c>
      <c r="H4" s="3"/>
      <c r="I4" s="2"/>
      <c r="J4" s="2"/>
      <c r="K4" s="3" t="s">
        <v>340</v>
      </c>
      <c r="L4" s="3"/>
      <c r="M4" s="2"/>
      <c r="N4" s="2"/>
      <c r="O4" s="3" t="s">
        <v>341</v>
      </c>
      <c r="P4" s="3"/>
      <c r="Q4" s="2"/>
      <c r="R4" s="2"/>
      <c r="S4" s="1" t="s">
        <v>342</v>
      </c>
      <c r="T4" s="1"/>
      <c r="U4" s="2"/>
      <c r="V4" s="2"/>
      <c r="W4" s="3" t="s">
        <v>341</v>
      </c>
      <c r="X4" s="3"/>
      <c r="Y4" s="2"/>
      <c r="Z4" s="2"/>
      <c r="AA4" s="3" t="s">
        <v>343</v>
      </c>
      <c r="AB4" s="3"/>
      <c r="AC4" s="2"/>
      <c r="AD4" s="2"/>
      <c r="AE4" s="1" t="s">
        <v>342</v>
      </c>
      <c r="AF4" s="1"/>
      <c r="AG4" s="2"/>
      <c r="AH4" s="2"/>
      <c r="AI4" s="3" t="s">
        <v>344</v>
      </c>
      <c r="AJ4" s="3"/>
      <c r="AK4" s="2"/>
      <c r="AL4" s="2"/>
      <c r="AM4" s="3" t="s">
        <v>343</v>
      </c>
      <c r="AN4" s="3"/>
      <c r="AO4" s="2"/>
    </row>
    <row r="5" spans="1:40" ht="15">
      <c r="A5" s="2" t="s">
        <v>35</v>
      </c>
      <c r="D5" s="4">
        <v>37432</v>
      </c>
      <c r="G5" s="12">
        <v>3499518</v>
      </c>
      <c r="H5" s="12"/>
      <c r="L5" s="4">
        <v>572</v>
      </c>
      <c r="O5" s="12">
        <v>37991</v>
      </c>
      <c r="P5" s="12"/>
      <c r="T5" s="4">
        <v>15494</v>
      </c>
      <c r="W5" s="12">
        <v>1029073</v>
      </c>
      <c r="X5" s="12"/>
      <c r="AA5" s="12">
        <v>556180</v>
      </c>
      <c r="AB5" s="12"/>
      <c r="AF5" s="4">
        <v>28040</v>
      </c>
      <c r="AI5" s="12">
        <v>2622371</v>
      </c>
      <c r="AJ5" s="12"/>
      <c r="AM5" s="12">
        <v>1355702</v>
      </c>
      <c r="AN5" s="12"/>
    </row>
    <row r="6" spans="1:40" ht="15">
      <c r="A6" s="2" t="s">
        <v>85</v>
      </c>
      <c r="D6" s="4">
        <v>7198</v>
      </c>
      <c r="G6" s="12">
        <v>672941</v>
      </c>
      <c r="H6" s="12"/>
      <c r="L6" s="4">
        <v>4200</v>
      </c>
      <c r="O6" s="12">
        <v>278954</v>
      </c>
      <c r="P6" s="12"/>
      <c r="T6" s="4">
        <v>3382</v>
      </c>
      <c r="W6" s="12">
        <v>224624</v>
      </c>
      <c r="X6" s="12"/>
      <c r="AA6" s="12">
        <v>121544</v>
      </c>
      <c r="AB6" s="12"/>
      <c r="AF6" s="4">
        <v>14020</v>
      </c>
      <c r="AI6" s="12">
        <v>1311185</v>
      </c>
      <c r="AJ6" s="12"/>
      <c r="AM6" s="12">
        <v>679534</v>
      </c>
      <c r="AN6" s="12"/>
    </row>
    <row r="7" spans="1:40" ht="15">
      <c r="A7" s="2" t="s">
        <v>86</v>
      </c>
      <c r="D7" s="4">
        <v>10076</v>
      </c>
      <c r="G7" s="12">
        <v>942005</v>
      </c>
      <c r="H7" s="12"/>
      <c r="L7" t="s">
        <v>191</v>
      </c>
      <c r="O7" s="12">
        <v>0</v>
      </c>
      <c r="P7" s="12"/>
      <c r="T7" s="4">
        <v>4152</v>
      </c>
      <c r="W7" s="12">
        <v>275765</v>
      </c>
      <c r="X7" s="12"/>
      <c r="AA7" s="12">
        <v>142399</v>
      </c>
      <c r="AB7" s="12"/>
      <c r="AF7" s="4">
        <v>5000</v>
      </c>
      <c r="AI7" s="12">
        <v>423588</v>
      </c>
      <c r="AJ7" s="12"/>
      <c r="AM7" s="12">
        <v>220435</v>
      </c>
      <c r="AN7" s="12"/>
    </row>
    <row r="8" spans="1:40" ht="15">
      <c r="A8" s="2" t="s">
        <v>87</v>
      </c>
      <c r="D8" s="4">
        <v>5038</v>
      </c>
      <c r="G8" s="12">
        <v>471003</v>
      </c>
      <c r="H8" s="12"/>
      <c r="L8" t="s">
        <v>191</v>
      </c>
      <c r="O8" s="12">
        <v>0</v>
      </c>
      <c r="P8" s="12"/>
      <c r="T8" s="4">
        <v>2076</v>
      </c>
      <c r="W8" s="12">
        <v>137883</v>
      </c>
      <c r="X8" s="12"/>
      <c r="AA8" s="12">
        <v>71067</v>
      </c>
      <c r="AB8" s="12"/>
      <c r="AF8" s="4">
        <v>4674</v>
      </c>
      <c r="AI8" s="12">
        <v>437124</v>
      </c>
      <c r="AJ8" s="12"/>
      <c r="AM8" s="12">
        <v>225950</v>
      </c>
      <c r="AN8" s="12"/>
    </row>
    <row r="9" spans="1:40" ht="15">
      <c r="A9" s="2" t="s">
        <v>88</v>
      </c>
      <c r="D9" s="4">
        <v>7198</v>
      </c>
      <c r="G9" s="12">
        <v>672941</v>
      </c>
      <c r="H9" s="12"/>
      <c r="L9" t="s">
        <v>191</v>
      </c>
      <c r="O9" s="12">
        <v>0</v>
      </c>
      <c r="P9" s="12"/>
      <c r="T9" s="4">
        <v>3032</v>
      </c>
      <c r="W9" s="12">
        <v>201378</v>
      </c>
      <c r="X9" s="12"/>
      <c r="AA9" s="12">
        <v>106667</v>
      </c>
      <c r="AB9" s="12"/>
      <c r="AF9" s="4">
        <v>20000</v>
      </c>
      <c r="AI9" s="12">
        <v>1710550</v>
      </c>
      <c r="AJ9" s="12"/>
      <c r="AM9" s="12">
        <v>906592</v>
      </c>
      <c r="AN9" s="12"/>
    </row>
  </sheetData>
  <sheetProtection selectLockedCells="1" selectUnlockedCells="1"/>
  <mergeCells count="52">
    <mergeCell ref="C2:D2"/>
    <mergeCell ref="G2:H2"/>
    <mergeCell ref="K2:L2"/>
    <mergeCell ref="O2:P2"/>
    <mergeCell ref="S2:AB2"/>
    <mergeCell ref="AE2:AN2"/>
    <mergeCell ref="C3:D3"/>
    <mergeCell ref="G3:H3"/>
    <mergeCell ref="K3:L3"/>
    <mergeCell ref="O3:P3"/>
    <mergeCell ref="S3:AB3"/>
    <mergeCell ref="AE3:AN3"/>
    <mergeCell ref="C4:D4"/>
    <mergeCell ref="G4:H4"/>
    <mergeCell ref="K4:L4"/>
    <mergeCell ref="O4:P4"/>
    <mergeCell ref="S4:T4"/>
    <mergeCell ref="W4:X4"/>
    <mergeCell ref="AA4:AB4"/>
    <mergeCell ref="AE4:AF4"/>
    <mergeCell ref="AI4:AJ4"/>
    <mergeCell ref="AM4:AN4"/>
    <mergeCell ref="G5:H5"/>
    <mergeCell ref="O5:P5"/>
    <mergeCell ref="W5:X5"/>
    <mergeCell ref="AA5:AB5"/>
    <mergeCell ref="AI5:AJ5"/>
    <mergeCell ref="AM5:AN5"/>
    <mergeCell ref="G6:H6"/>
    <mergeCell ref="O6:P6"/>
    <mergeCell ref="W6:X6"/>
    <mergeCell ref="AA6:AB6"/>
    <mergeCell ref="AI6:AJ6"/>
    <mergeCell ref="AM6:AN6"/>
    <mergeCell ref="G7:H7"/>
    <mergeCell ref="O7:P7"/>
    <mergeCell ref="W7:X7"/>
    <mergeCell ref="AA7:AB7"/>
    <mergeCell ref="AI7:AJ7"/>
    <mergeCell ref="AM7:AN7"/>
    <mergeCell ref="G8:H8"/>
    <mergeCell ref="O8:P8"/>
    <mergeCell ref="W8:X8"/>
    <mergeCell ref="AA8:AB8"/>
    <mergeCell ref="AI8:AJ8"/>
    <mergeCell ref="AM8:AN8"/>
    <mergeCell ref="G9:H9"/>
    <mergeCell ref="O9:P9"/>
    <mergeCell ref="W9:X9"/>
    <mergeCell ref="AA9:AB9"/>
    <mergeCell ref="AI9:AJ9"/>
    <mergeCell ref="AM9:AN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5.7109375" style="0" customWidth="1"/>
    <col min="4" max="4" width="8.7109375" style="0" customWidth="1"/>
    <col min="5" max="5" width="52.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3" ht="39.75" customHeight="1">
      <c r="A2" s="2" t="s">
        <v>1</v>
      </c>
      <c r="B2" s="2"/>
      <c r="C2" s="2" t="s">
        <v>345</v>
      </c>
      <c r="D2" s="2"/>
      <c r="E2" s="8" t="s">
        <v>346</v>
      </c>
      <c r="F2" s="2"/>
      <c r="G2" s="3" t="s">
        <v>347</v>
      </c>
      <c r="H2" s="3"/>
      <c r="I2" s="2"/>
      <c r="J2" s="2"/>
      <c r="K2" s="3" t="s">
        <v>348</v>
      </c>
      <c r="L2" s="3"/>
      <c r="M2" s="2"/>
    </row>
    <row r="3" spans="1:12" ht="15">
      <c r="A3" s="2" t="s">
        <v>35</v>
      </c>
      <c r="C3" t="s">
        <v>349</v>
      </c>
      <c r="E3" t="s">
        <v>350</v>
      </c>
      <c r="H3" s="4">
        <v>564964</v>
      </c>
      <c r="L3" s="4">
        <v>0</v>
      </c>
    </row>
    <row r="4" spans="1:12" ht="15">
      <c r="A4" s="2"/>
      <c r="C4" t="s">
        <v>351</v>
      </c>
      <c r="E4" t="s">
        <v>352</v>
      </c>
      <c r="H4" s="4">
        <v>4735038</v>
      </c>
      <c r="L4" s="4">
        <v>0</v>
      </c>
    </row>
    <row r="5" spans="1:12" ht="15">
      <c r="A5" s="2" t="s">
        <v>85</v>
      </c>
      <c r="C5" t="s">
        <v>349</v>
      </c>
      <c r="E5" t="s">
        <v>353</v>
      </c>
      <c r="H5" s="4">
        <v>1611263</v>
      </c>
      <c r="L5" s="4">
        <v>0</v>
      </c>
    </row>
    <row r="6" spans="1:12" ht="15">
      <c r="A6" s="2"/>
      <c r="C6" t="s">
        <v>351</v>
      </c>
      <c r="E6" t="s">
        <v>354</v>
      </c>
      <c r="H6" s="4">
        <v>1978830</v>
      </c>
      <c r="L6" s="4">
        <v>0</v>
      </c>
    </row>
    <row r="7" spans="1:12" ht="15">
      <c r="A7" s="2" t="s">
        <v>355</v>
      </c>
      <c r="C7" t="s">
        <v>349</v>
      </c>
      <c r="E7" t="s">
        <v>191</v>
      </c>
      <c r="H7" t="s">
        <v>191</v>
      </c>
      <c r="L7" t="s">
        <v>191</v>
      </c>
    </row>
    <row r="8" spans="1:12" ht="15">
      <c r="A8" s="2"/>
      <c r="C8" t="s">
        <v>351</v>
      </c>
      <c r="E8" t="s">
        <v>191</v>
      </c>
      <c r="H8" t="s">
        <v>191</v>
      </c>
      <c r="L8" t="s">
        <v>191</v>
      </c>
    </row>
    <row r="9" spans="1:12" ht="15">
      <c r="A9" s="2" t="s">
        <v>356</v>
      </c>
      <c r="C9" t="s">
        <v>349</v>
      </c>
      <c r="E9" t="s">
        <v>357</v>
      </c>
      <c r="H9" s="4">
        <v>256852</v>
      </c>
      <c r="L9" s="4">
        <v>0</v>
      </c>
    </row>
    <row r="10" spans="1:12" ht="15">
      <c r="A10" s="2"/>
      <c r="C10" t="s">
        <v>351</v>
      </c>
      <c r="E10" t="s">
        <v>191</v>
      </c>
      <c r="H10" t="s">
        <v>191</v>
      </c>
      <c r="L10" t="s">
        <v>191</v>
      </c>
    </row>
    <row r="11" spans="1:12" ht="15">
      <c r="A11" s="2" t="s">
        <v>358</v>
      </c>
      <c r="C11" t="s">
        <v>359</v>
      </c>
      <c r="E11" t="s">
        <v>360</v>
      </c>
      <c r="H11" s="4">
        <v>1125052</v>
      </c>
      <c r="L11" s="4">
        <v>0</v>
      </c>
    </row>
    <row r="12" ht="15">
      <c r="A12" s="2"/>
    </row>
  </sheetData>
  <sheetProtection selectLockedCells="1" selectUnlockedCells="1"/>
  <mergeCells count="2">
    <mergeCell ref="G2:H2"/>
    <mergeCell ref="K2:L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39.75" customHeight="1">
      <c r="A2" s="2" t="s">
        <v>1</v>
      </c>
      <c r="B2" s="2"/>
      <c r="C2" s="3" t="s">
        <v>361</v>
      </c>
      <c r="D2" s="3"/>
      <c r="E2" s="2"/>
      <c r="F2" s="2"/>
      <c r="G2" s="3" t="s">
        <v>362</v>
      </c>
      <c r="H2" s="3"/>
      <c r="I2" s="2"/>
      <c r="J2" s="2"/>
      <c r="K2" s="3" t="s">
        <v>363</v>
      </c>
      <c r="L2" s="3"/>
      <c r="M2" s="2"/>
      <c r="N2" s="2"/>
      <c r="O2" s="3" t="s">
        <v>364</v>
      </c>
      <c r="P2" s="3"/>
      <c r="Q2" s="2"/>
      <c r="R2" s="2"/>
      <c r="S2" s="3" t="s">
        <v>365</v>
      </c>
      <c r="T2" s="3"/>
      <c r="U2" s="2"/>
    </row>
    <row r="3" spans="1:20" ht="15">
      <c r="A3" s="2" t="s">
        <v>35</v>
      </c>
      <c r="D3" s="4">
        <v>714587</v>
      </c>
      <c r="H3" s="4">
        <v>366785</v>
      </c>
      <c r="I3" s="15">
        <v>-5</v>
      </c>
      <c r="L3" s="4">
        <v>1359744</v>
      </c>
      <c r="P3" s="4">
        <v>0</v>
      </c>
      <c r="T3" s="4">
        <v>11915024</v>
      </c>
    </row>
    <row r="4" spans="1:20" ht="15">
      <c r="A4" s="2" t="s">
        <v>85</v>
      </c>
      <c r="D4" s="4">
        <v>144320</v>
      </c>
      <c r="H4" s="4">
        <v>441101</v>
      </c>
      <c r="I4" s="15">
        <v>-6</v>
      </c>
      <c r="L4" s="4">
        <v>136400</v>
      </c>
      <c r="P4" s="4">
        <v>0</v>
      </c>
      <c r="T4" s="4">
        <v>2000744</v>
      </c>
    </row>
    <row r="5" spans="1:20" ht="15">
      <c r="A5" s="2" t="s">
        <v>86</v>
      </c>
      <c r="D5" s="4">
        <v>77368</v>
      </c>
      <c r="H5" s="4">
        <v>103158</v>
      </c>
      <c r="I5" s="15">
        <v>-7</v>
      </c>
      <c r="L5" s="4">
        <v>50558</v>
      </c>
      <c r="P5" s="4">
        <v>0</v>
      </c>
      <c r="T5" s="4">
        <v>680370</v>
      </c>
    </row>
    <row r="6" spans="1:20" ht="15">
      <c r="A6" s="2" t="s">
        <v>87</v>
      </c>
      <c r="D6" s="4">
        <v>45424</v>
      </c>
      <c r="H6" s="4">
        <v>60566</v>
      </c>
      <c r="I6" s="15">
        <v>-8</v>
      </c>
      <c r="L6" s="4">
        <v>35759</v>
      </c>
      <c r="P6" s="4">
        <v>0</v>
      </c>
      <c r="T6" s="4">
        <v>351576</v>
      </c>
    </row>
    <row r="7" spans="1:20" ht="15">
      <c r="A7" s="2" t="s">
        <v>366</v>
      </c>
      <c r="D7" t="s">
        <v>191</v>
      </c>
      <c r="H7" t="s">
        <v>191</v>
      </c>
      <c r="L7" t="s">
        <v>191</v>
      </c>
      <c r="P7" t="s">
        <v>191</v>
      </c>
      <c r="T7" t="s">
        <v>191</v>
      </c>
    </row>
  </sheetData>
  <sheetProtection selectLockedCells="1" selectUnlockedCells="1"/>
  <mergeCells count="5">
    <mergeCell ref="C2:D2"/>
    <mergeCell ref="G2:H2"/>
    <mergeCell ref="K2:L2"/>
    <mergeCell ref="O2:P2"/>
    <mergeCell ref="S2:T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367</v>
      </c>
      <c r="B2" s="1"/>
      <c r="C2" s="1"/>
      <c r="D2" s="1"/>
      <c r="E2" s="1"/>
      <c r="F2" s="1"/>
    </row>
    <row r="4" spans="1:21" ht="39.75" customHeight="1">
      <c r="A4" s="8" t="s">
        <v>368</v>
      </c>
      <c r="B4" s="2"/>
      <c r="C4" s="3" t="s">
        <v>369</v>
      </c>
      <c r="D4" s="3"/>
      <c r="E4" s="2"/>
      <c r="F4" s="2"/>
      <c r="G4" s="3" t="s">
        <v>370</v>
      </c>
      <c r="H4" s="3"/>
      <c r="I4" s="2"/>
      <c r="J4" s="2"/>
      <c r="K4" s="3" t="s">
        <v>371</v>
      </c>
      <c r="L4" s="3"/>
      <c r="M4" s="2"/>
      <c r="N4" s="2"/>
      <c r="O4" s="3" t="s">
        <v>372</v>
      </c>
      <c r="P4" s="3"/>
      <c r="Q4" s="2"/>
      <c r="R4" s="2"/>
      <c r="S4" s="3" t="s">
        <v>373</v>
      </c>
      <c r="T4" s="3"/>
      <c r="U4" s="2"/>
    </row>
    <row r="5" ht="15">
      <c r="A5" s="2" t="s">
        <v>374</v>
      </c>
    </row>
    <row r="6" spans="1:20" ht="15">
      <c r="A6" t="s">
        <v>375</v>
      </c>
      <c r="D6" s="4">
        <v>6562500</v>
      </c>
      <c r="H6" s="4">
        <v>2040000</v>
      </c>
      <c r="L6" s="4">
        <v>2310000</v>
      </c>
      <c r="P6" s="4">
        <v>1400000</v>
      </c>
      <c r="T6" s="4">
        <v>1839675</v>
      </c>
    </row>
    <row r="7" spans="1:20" ht="15">
      <c r="A7" t="s">
        <v>376</v>
      </c>
      <c r="D7" s="4">
        <v>9687500</v>
      </c>
      <c r="H7" s="4">
        <v>3400000</v>
      </c>
      <c r="L7" s="4">
        <v>3850000</v>
      </c>
      <c r="P7" s="4">
        <v>2380000</v>
      </c>
      <c r="T7" s="4">
        <v>3066125</v>
      </c>
    </row>
    <row r="8" ht="15">
      <c r="A8" s="2" t="s">
        <v>377</v>
      </c>
    </row>
    <row r="9" ht="15">
      <c r="A9" s="2" t="s">
        <v>378</v>
      </c>
    </row>
    <row r="10" spans="1:20" ht="15">
      <c r="A10" s="6" t="s">
        <v>379</v>
      </c>
      <c r="D10" s="4">
        <v>2000000</v>
      </c>
      <c r="H10" s="4">
        <v>500000</v>
      </c>
      <c r="L10" s="4">
        <v>533333</v>
      </c>
      <c r="P10" s="4">
        <v>266667</v>
      </c>
      <c r="T10" s="4">
        <v>400000</v>
      </c>
    </row>
    <row r="11" spans="1:20" ht="15">
      <c r="A11" t="s">
        <v>380</v>
      </c>
      <c r="D11" s="4">
        <v>3000000</v>
      </c>
      <c r="H11" s="4">
        <v>750000</v>
      </c>
      <c r="L11" s="4">
        <v>800000</v>
      </c>
      <c r="P11" s="4">
        <v>400000</v>
      </c>
      <c r="T11" s="4">
        <v>600000</v>
      </c>
    </row>
    <row r="12" ht="15">
      <c r="A12" s="2" t="s">
        <v>381</v>
      </c>
    </row>
    <row r="13" spans="1:20" ht="15">
      <c r="A13" s="6" t="s">
        <v>379</v>
      </c>
      <c r="D13" s="4">
        <v>1066667</v>
      </c>
      <c r="H13" s="4">
        <v>266667</v>
      </c>
      <c r="L13" s="4">
        <v>283333</v>
      </c>
      <c r="P13" s="4">
        <v>166667</v>
      </c>
      <c r="T13" s="4">
        <v>216667</v>
      </c>
    </row>
    <row r="14" spans="1:20" ht="15">
      <c r="A14" t="s">
        <v>380</v>
      </c>
      <c r="D14" s="4">
        <v>3200000</v>
      </c>
      <c r="H14" s="4">
        <v>800000</v>
      </c>
      <c r="L14" s="4">
        <v>850000</v>
      </c>
      <c r="P14" s="4">
        <v>500000</v>
      </c>
      <c r="T14" s="4">
        <v>650000</v>
      </c>
    </row>
    <row r="15" ht="15">
      <c r="A15" s="2" t="s">
        <v>382</v>
      </c>
    </row>
    <row r="16" ht="15">
      <c r="A16" s="2" t="s">
        <v>383</v>
      </c>
    </row>
    <row r="17" spans="1:20" ht="15">
      <c r="A17" t="s">
        <v>384</v>
      </c>
      <c r="D17" s="4">
        <v>6085556</v>
      </c>
      <c r="H17" s="4">
        <v>1421675</v>
      </c>
      <c r="L17" s="4">
        <v>1624273</v>
      </c>
      <c r="P17" s="4">
        <v>880638</v>
      </c>
      <c r="T17" s="4">
        <v>1451432</v>
      </c>
    </row>
    <row r="18" spans="1:20" ht="15">
      <c r="A18" t="s">
        <v>385</v>
      </c>
      <c r="D18" s="4">
        <v>6085556</v>
      </c>
      <c r="H18" s="4">
        <v>1421675</v>
      </c>
      <c r="L18" s="4">
        <v>1624273</v>
      </c>
      <c r="P18" s="4">
        <v>480842</v>
      </c>
      <c r="T18" s="4">
        <v>1451432</v>
      </c>
    </row>
    <row r="19" ht="15">
      <c r="A19" s="2" t="s">
        <v>386</v>
      </c>
    </row>
    <row r="20" spans="1:20" ht="15">
      <c r="A20" t="s">
        <v>387</v>
      </c>
      <c r="D20" s="4">
        <v>6958835</v>
      </c>
      <c r="H20" s="4">
        <v>2349591</v>
      </c>
      <c r="L20" s="4">
        <v>5831158</v>
      </c>
      <c r="P20" t="s">
        <v>191</v>
      </c>
      <c r="T20" s="4">
        <v>868709</v>
      </c>
    </row>
    <row r="21" spans="1:20" ht="15">
      <c r="A21" t="s">
        <v>388</v>
      </c>
      <c r="D21" s="4">
        <v>6958835</v>
      </c>
      <c r="H21" s="4">
        <v>2349591</v>
      </c>
      <c r="L21" s="4">
        <v>5831158</v>
      </c>
      <c r="P21" s="4">
        <v>1067843</v>
      </c>
      <c r="T21" s="4">
        <v>868709</v>
      </c>
    </row>
    <row r="22" spans="1:20" ht="15">
      <c r="A22" t="s">
        <v>389</v>
      </c>
      <c r="D22" s="4">
        <v>6958835</v>
      </c>
      <c r="H22" s="4">
        <v>2349591</v>
      </c>
      <c r="L22" s="4">
        <v>5831158</v>
      </c>
      <c r="P22" s="4">
        <v>747764</v>
      </c>
      <c r="T22" s="4">
        <v>868709</v>
      </c>
    </row>
    <row r="23" ht="15">
      <c r="A23" s="8" t="s">
        <v>390</v>
      </c>
    </row>
    <row r="24" spans="1:20" ht="15">
      <c r="A24" t="s">
        <v>391</v>
      </c>
      <c r="D24" s="4">
        <v>564964</v>
      </c>
      <c r="H24" s="4">
        <v>1544932</v>
      </c>
      <c r="L24" t="s">
        <v>191</v>
      </c>
      <c r="P24" s="4">
        <v>256852</v>
      </c>
      <c r="T24" s="4">
        <v>1052165</v>
      </c>
    </row>
    <row r="25" spans="1:20" ht="15">
      <c r="A25" t="s">
        <v>392</v>
      </c>
      <c r="D25" s="4">
        <v>382025</v>
      </c>
      <c r="H25" s="4">
        <v>1049784</v>
      </c>
      <c r="L25" t="s">
        <v>191</v>
      </c>
      <c r="P25" s="4">
        <v>197098</v>
      </c>
      <c r="T25" s="4">
        <v>1052165</v>
      </c>
    </row>
    <row r="26" spans="1:20" ht="15">
      <c r="A26" t="s">
        <v>393</v>
      </c>
      <c r="D26" s="4">
        <v>264782</v>
      </c>
      <c r="H26" s="4">
        <v>761634</v>
      </c>
      <c r="L26" t="s">
        <v>191</v>
      </c>
      <c r="P26" s="4">
        <v>133026</v>
      </c>
      <c r="T26" s="4">
        <v>774600</v>
      </c>
    </row>
    <row r="27" ht="15">
      <c r="A27" s="8" t="s">
        <v>394</v>
      </c>
    </row>
    <row r="28" spans="1:20" ht="15">
      <c r="A28" t="s">
        <v>395</v>
      </c>
      <c r="D28" s="4">
        <v>4735038</v>
      </c>
      <c r="H28" s="4">
        <v>1891029</v>
      </c>
      <c r="L28" t="s">
        <v>191</v>
      </c>
      <c r="P28" t="s">
        <v>191</v>
      </c>
      <c r="T28" t="s">
        <v>191</v>
      </c>
    </row>
    <row r="29" spans="1:20" ht="15">
      <c r="A29" t="s">
        <v>396</v>
      </c>
      <c r="D29" s="4">
        <v>4598663</v>
      </c>
      <c r="H29" s="4">
        <v>1815928</v>
      </c>
      <c r="L29" t="s">
        <v>191</v>
      </c>
      <c r="P29" t="s">
        <v>191</v>
      </c>
      <c r="T29" t="s">
        <v>191</v>
      </c>
    </row>
    <row r="30" spans="1:20" ht="15">
      <c r="A30" t="s">
        <v>392</v>
      </c>
      <c r="D30" s="4">
        <v>3554885</v>
      </c>
      <c r="H30" s="4">
        <v>1397313</v>
      </c>
      <c r="L30" t="s">
        <v>191</v>
      </c>
      <c r="P30" t="s">
        <v>191</v>
      </c>
      <c r="T30" t="s">
        <v>191</v>
      </c>
    </row>
    <row r="31" spans="1:20" ht="15">
      <c r="A31" t="s">
        <v>393</v>
      </c>
      <c r="D31" s="4">
        <v>2202415</v>
      </c>
      <c r="H31" s="4">
        <v>922207</v>
      </c>
      <c r="L31" t="s">
        <v>191</v>
      </c>
      <c r="P31" t="s">
        <v>191</v>
      </c>
      <c r="T31" t="s">
        <v>191</v>
      </c>
    </row>
    <row r="32" spans="1:20" ht="15">
      <c r="A32" s="8" t="s">
        <v>397</v>
      </c>
      <c r="D32" s="4">
        <v>465185</v>
      </c>
      <c r="H32" s="4">
        <v>180185</v>
      </c>
      <c r="L32" s="4">
        <v>225185</v>
      </c>
      <c r="P32" s="4">
        <v>120185</v>
      </c>
      <c r="T32" s="4">
        <v>459919</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100.8515625" style="0" customWidth="1"/>
    <col min="4" max="4" width="10.7109375" style="0" customWidth="1"/>
    <col min="5" max="5" width="99.8515625" style="0" customWidth="1"/>
    <col min="6" max="6" width="8.7109375" style="0" customWidth="1"/>
    <col min="7" max="7" width="100.8515625" style="0" customWidth="1"/>
    <col min="8" max="16384" width="8.7109375" style="0" customWidth="1"/>
  </cols>
  <sheetData>
    <row r="2" spans="1:7" ht="39.75" customHeight="1">
      <c r="A2" s="2"/>
      <c r="B2" s="2"/>
      <c r="C2" s="8" t="s">
        <v>398</v>
      </c>
      <c r="D2" s="2"/>
      <c r="E2" s="8" t="s">
        <v>399</v>
      </c>
      <c r="F2" s="2"/>
      <c r="G2" s="8" t="s">
        <v>400</v>
      </c>
    </row>
    <row r="3" spans="1:7" ht="15">
      <c r="A3" s="2" t="s">
        <v>401</v>
      </c>
      <c r="B3" s="2"/>
      <c r="C3" s="2" t="s">
        <v>402</v>
      </c>
      <c r="D3" s="2"/>
      <c r="E3" s="2" t="s">
        <v>403</v>
      </c>
      <c r="F3" s="2"/>
      <c r="G3" s="2" t="s">
        <v>404</v>
      </c>
    </row>
    <row r="4" spans="1:7" ht="39.75" customHeight="1">
      <c r="A4" s="6" t="s">
        <v>405</v>
      </c>
      <c r="C4" s="6" t="s">
        <v>406</v>
      </c>
      <c r="D4" s="15">
        <v>-3</v>
      </c>
      <c r="E4" s="6" t="s">
        <v>407</v>
      </c>
      <c r="G4" s="6" t="s">
        <v>408</v>
      </c>
    </row>
    <row r="5" spans="1:7" ht="39.75" customHeight="1">
      <c r="A5" s="6" t="s">
        <v>409</v>
      </c>
      <c r="C5" s="6" t="s">
        <v>410</v>
      </c>
      <c r="E5" s="6" t="s">
        <v>411</v>
      </c>
      <c r="G5" s="6" t="s">
        <v>410</v>
      </c>
    </row>
    <row r="6" spans="1:7" ht="39.75" customHeight="1">
      <c r="A6" s="2" t="s">
        <v>412</v>
      </c>
      <c r="C6" s="6" t="s">
        <v>406</v>
      </c>
      <c r="D6" s="18">
        <v>-3</v>
      </c>
      <c r="E6" s="6" t="s">
        <v>407</v>
      </c>
      <c r="G6" s="6" t="s">
        <v>408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6">
        <v>-1</v>
      </c>
      <c r="B2" s="5" t="s">
        <v>413</v>
      </c>
    </row>
    <row r="3" spans="1:2" ht="15">
      <c r="A3" s="16">
        <v>-2</v>
      </c>
      <c r="B3" s="17" t="s">
        <v>414</v>
      </c>
    </row>
    <row r="4" spans="1:2" ht="15">
      <c r="A4" s="16">
        <v>-3</v>
      </c>
      <c r="B4" s="5" t="s">
        <v>415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5" width="8.7109375" style="0" customWidth="1"/>
    <col min="6" max="6" width="37.7109375" style="0" customWidth="1"/>
    <col min="7" max="9" width="8.7109375" style="0" customWidth="1"/>
    <col min="10" max="10" width="20.7109375" style="0" customWidth="1"/>
    <col min="11" max="16384" width="8.7109375" style="0" customWidth="1"/>
  </cols>
  <sheetData>
    <row r="2" spans="1:6" ht="15">
      <c r="A2" s="1" t="s">
        <v>22</v>
      </c>
      <c r="B2" s="1"/>
      <c r="C2" s="1"/>
      <c r="D2" s="1"/>
      <c r="E2" s="1"/>
      <c r="F2" s="1"/>
    </row>
    <row r="4" spans="5:10" ht="39.75" customHeight="1">
      <c r="E4" s="3" t="s">
        <v>23</v>
      </c>
      <c r="F4" s="3"/>
      <c r="G4" s="3"/>
      <c r="H4" s="3"/>
      <c r="I4" s="3"/>
      <c r="J4" s="3"/>
    </row>
    <row r="5" spans="1:10" ht="39.75" customHeight="1">
      <c r="A5" s="2" t="s">
        <v>1</v>
      </c>
      <c r="C5" s="2" t="s">
        <v>24</v>
      </c>
      <c r="E5" s="1" t="s">
        <v>25</v>
      </c>
      <c r="F5" s="1"/>
      <c r="I5" s="3" t="s">
        <v>26</v>
      </c>
      <c r="J5" s="3"/>
    </row>
    <row r="6" spans="1:10" ht="39.75" customHeight="1">
      <c r="A6" s="2" t="s">
        <v>6</v>
      </c>
      <c r="C6" t="s">
        <v>27</v>
      </c>
      <c r="F6" s="5" t="s">
        <v>28</v>
      </c>
      <c r="J6" s="5" t="s">
        <v>29</v>
      </c>
    </row>
    <row r="7" spans="1:10" ht="39.75" customHeight="1">
      <c r="A7" s="2" t="s">
        <v>7</v>
      </c>
      <c r="C7" t="s">
        <v>30</v>
      </c>
      <c r="F7" s="5" t="s">
        <v>31</v>
      </c>
      <c r="J7" s="5" t="s">
        <v>29</v>
      </c>
    </row>
    <row r="8" spans="1:10" ht="39.75" customHeight="1">
      <c r="A8" s="2" t="s">
        <v>8</v>
      </c>
      <c r="C8" t="s">
        <v>32</v>
      </c>
      <c r="F8" s="5" t="s">
        <v>33</v>
      </c>
      <c r="J8" s="5" t="s">
        <v>34</v>
      </c>
    </row>
    <row r="9" spans="1:10" ht="39.75" customHeight="1">
      <c r="A9" s="2" t="s">
        <v>35</v>
      </c>
      <c r="C9" t="s">
        <v>36</v>
      </c>
      <c r="F9" s="5" t="s">
        <v>37</v>
      </c>
      <c r="J9" s="5" t="s">
        <v>29</v>
      </c>
    </row>
    <row r="10" spans="1:10" ht="39.75" customHeight="1">
      <c r="A10" s="2" t="s">
        <v>9</v>
      </c>
      <c r="C10" t="s">
        <v>38</v>
      </c>
      <c r="F10" s="5" t="s">
        <v>39</v>
      </c>
      <c r="J10" s="5" t="s">
        <v>40</v>
      </c>
    </row>
    <row r="11" spans="1:10" ht="39.75" customHeight="1">
      <c r="A11" s="2" t="s">
        <v>10</v>
      </c>
      <c r="C11" t="s">
        <v>41</v>
      </c>
      <c r="F11" s="5" t="s">
        <v>42</v>
      </c>
      <c r="J11" s="5" t="s">
        <v>43</v>
      </c>
    </row>
    <row r="12" spans="1:10" ht="39.75" customHeight="1">
      <c r="A12" s="2" t="s">
        <v>11</v>
      </c>
      <c r="C12" t="s">
        <v>44</v>
      </c>
      <c r="F12" s="5" t="s">
        <v>45</v>
      </c>
      <c r="J12" s="5" t="s">
        <v>46</v>
      </c>
    </row>
    <row r="13" spans="1:10" ht="39.75" customHeight="1">
      <c r="A13" s="2" t="s">
        <v>12</v>
      </c>
      <c r="C13" t="s">
        <v>47</v>
      </c>
      <c r="F13" s="5" t="s">
        <v>48</v>
      </c>
      <c r="J13" s="5" t="s">
        <v>49</v>
      </c>
    </row>
    <row r="14" spans="1:10" ht="39.75" customHeight="1">
      <c r="A14" s="2" t="s">
        <v>13</v>
      </c>
      <c r="C14" t="s">
        <v>50</v>
      </c>
      <c r="F14" s="5" t="s">
        <v>51</v>
      </c>
      <c r="J14" s="5" t="s">
        <v>29</v>
      </c>
    </row>
    <row r="15" spans="1:10" ht="39.75" customHeight="1">
      <c r="A15" s="2" t="s">
        <v>14</v>
      </c>
      <c r="C15" t="s">
        <v>52</v>
      </c>
      <c r="F15" s="5" t="s">
        <v>53</v>
      </c>
      <c r="J15" s="5" t="s">
        <v>54</v>
      </c>
    </row>
    <row r="16" spans="1:10" ht="39.75" customHeight="1">
      <c r="A16" s="2" t="s">
        <v>15</v>
      </c>
      <c r="C16" t="s">
        <v>55</v>
      </c>
      <c r="F16" s="6" t="s">
        <v>56</v>
      </c>
      <c r="J16" s="5" t="s">
        <v>29</v>
      </c>
    </row>
    <row r="17" spans="1:10" ht="39.75" customHeight="1">
      <c r="A17" s="7" t="s">
        <v>57</v>
      </c>
      <c r="B17" s="7"/>
      <c r="C17" s="7"/>
      <c r="F17" s="5" t="s">
        <v>58</v>
      </c>
      <c r="J17" s="5" t="s">
        <v>59</v>
      </c>
    </row>
  </sheetData>
  <sheetProtection selectLockedCells="1" selectUnlockedCells="1"/>
  <mergeCells count="5">
    <mergeCell ref="A2:F2"/>
    <mergeCell ref="E4:J4"/>
    <mergeCell ref="E5:F5"/>
    <mergeCell ref="I5:J5"/>
    <mergeCell ref="A17:C1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5" width="8.7109375" style="0" customWidth="1"/>
    <col min="6" max="6" width="35.7109375" style="0" customWidth="1"/>
    <col min="7" max="9" width="8.7109375" style="0" customWidth="1"/>
    <col min="10" max="10" width="15.7109375" style="0" customWidth="1"/>
    <col min="11" max="16384" width="8.7109375" style="0" customWidth="1"/>
  </cols>
  <sheetData>
    <row r="2" spans="1:6" ht="15">
      <c r="A2" s="1" t="s">
        <v>60</v>
      </c>
      <c r="B2" s="1"/>
      <c r="C2" s="1"/>
      <c r="D2" s="1"/>
      <c r="E2" s="1"/>
      <c r="F2" s="1"/>
    </row>
    <row r="4" spans="5:10" ht="39.75" customHeight="1">
      <c r="E4" s="3" t="s">
        <v>61</v>
      </c>
      <c r="F4" s="3"/>
      <c r="G4" s="3"/>
      <c r="H4" s="3"/>
      <c r="I4" s="3"/>
      <c r="J4" s="3"/>
    </row>
    <row r="5" spans="1:10" ht="39.75" customHeight="1">
      <c r="A5" s="2" t="s">
        <v>1</v>
      </c>
      <c r="C5" s="2" t="s">
        <v>62</v>
      </c>
      <c r="F5" s="2" t="s">
        <v>25</v>
      </c>
      <c r="I5" s="3" t="s">
        <v>63</v>
      </c>
      <c r="J5" s="3"/>
    </row>
    <row r="6" spans="1:10" ht="39.75" customHeight="1">
      <c r="A6" s="8" t="s">
        <v>64</v>
      </c>
      <c r="C6" t="s">
        <v>65</v>
      </c>
      <c r="F6" s="5" t="s">
        <v>66</v>
      </c>
      <c r="J6" s="5" t="s">
        <v>29</v>
      </c>
    </row>
    <row r="7" spans="1:10" ht="39.75" customHeight="1">
      <c r="A7" s="8" t="s">
        <v>67</v>
      </c>
      <c r="C7" t="s">
        <v>68</v>
      </c>
      <c r="F7" s="5" t="s">
        <v>69</v>
      </c>
      <c r="J7" s="5" t="s">
        <v>70</v>
      </c>
    </row>
    <row r="8" spans="1:10" ht="39.75" customHeight="1">
      <c r="A8" s="8" t="s">
        <v>71</v>
      </c>
      <c r="C8" t="s">
        <v>72</v>
      </c>
      <c r="F8" s="5" t="s">
        <v>73</v>
      </c>
      <c r="J8" s="5" t="s">
        <v>74</v>
      </c>
    </row>
    <row r="9" spans="1:10" ht="39.75" customHeight="1">
      <c r="A9" s="8" t="s">
        <v>75</v>
      </c>
      <c r="C9" t="s">
        <v>76</v>
      </c>
      <c r="F9" s="5" t="s">
        <v>77</v>
      </c>
      <c r="J9" s="5" t="s">
        <v>78</v>
      </c>
    </row>
    <row r="10" spans="1:10" ht="39.75" customHeight="1">
      <c r="A10" s="8" t="s">
        <v>79</v>
      </c>
      <c r="C10" t="s">
        <v>80</v>
      </c>
      <c r="F10" s="5" t="s">
        <v>81</v>
      </c>
      <c r="J10" s="5" t="s">
        <v>82</v>
      </c>
    </row>
  </sheetData>
  <sheetProtection selectLockedCells="1" selectUnlockedCells="1"/>
  <mergeCells count="3">
    <mergeCell ref="A2:F2"/>
    <mergeCell ref="E4:J4"/>
    <mergeCell ref="I5:J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9.7109375" style="0" customWidth="1"/>
    <col min="2" max="2" width="11.7109375" style="0" customWidth="1"/>
    <col min="3" max="3" width="10.7109375" style="0" customWidth="1"/>
    <col min="4" max="16384" width="8.7109375" style="0" customWidth="1"/>
  </cols>
  <sheetData>
    <row r="2" spans="1:3" ht="15">
      <c r="A2" s="2" t="s">
        <v>1</v>
      </c>
      <c r="B2" s="2" t="s">
        <v>83</v>
      </c>
      <c r="C2" s="2" t="s">
        <v>84</v>
      </c>
    </row>
    <row r="3" spans="1:3" ht="15">
      <c r="A3" s="2" t="s">
        <v>35</v>
      </c>
      <c r="B3" s="9">
        <v>1250000</v>
      </c>
      <c r="C3" s="9">
        <v>1250000</v>
      </c>
    </row>
    <row r="4" spans="1:3" ht="15">
      <c r="A4" s="2" t="s">
        <v>85</v>
      </c>
      <c r="B4" s="9">
        <v>680000</v>
      </c>
      <c r="C4" s="9">
        <v>630000</v>
      </c>
    </row>
    <row r="5" spans="1:3" ht="15">
      <c r="A5" s="2" t="s">
        <v>86</v>
      </c>
      <c r="B5" s="9">
        <v>770000</v>
      </c>
      <c r="C5" s="9">
        <v>735000</v>
      </c>
    </row>
    <row r="6" spans="1:3" ht="15">
      <c r="A6" s="2" t="s">
        <v>87</v>
      </c>
      <c r="B6" s="9">
        <v>560000</v>
      </c>
      <c r="C6" s="9">
        <v>530000</v>
      </c>
    </row>
    <row r="7" spans="1:3" ht="15">
      <c r="A7" s="2" t="s">
        <v>88</v>
      </c>
      <c r="B7" t="s">
        <v>89</v>
      </c>
      <c r="C7" t="s">
        <v>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61.7109375" style="0" customWidth="1"/>
    <col min="3" max="3" width="67.7109375" style="0" customWidth="1"/>
    <col min="4" max="16384" width="8.7109375" style="0" customWidth="1"/>
  </cols>
  <sheetData>
    <row r="2" spans="1:6" ht="15">
      <c r="A2" s="1" t="s">
        <v>91</v>
      </c>
      <c r="B2" s="1"/>
      <c r="C2" s="1"/>
      <c r="D2" s="1"/>
      <c r="E2" s="1"/>
      <c r="F2" s="1"/>
    </row>
    <row r="4" spans="1:3" ht="39.75" customHeight="1">
      <c r="A4" s="2" t="s">
        <v>1</v>
      </c>
      <c r="B4" s="8" t="s">
        <v>92</v>
      </c>
      <c r="C4" s="8" t="s">
        <v>93</v>
      </c>
    </row>
    <row r="5" spans="1:3" ht="15">
      <c r="A5" s="2" t="s">
        <v>35</v>
      </c>
      <c r="B5" t="s">
        <v>94</v>
      </c>
      <c r="C5" t="s">
        <v>94</v>
      </c>
    </row>
    <row r="6" spans="1:3" ht="15">
      <c r="A6" s="2" t="s">
        <v>85</v>
      </c>
      <c r="B6" t="s">
        <v>95</v>
      </c>
      <c r="C6" t="s">
        <v>95</v>
      </c>
    </row>
    <row r="7" spans="1:3" ht="15">
      <c r="A7" s="2" t="s">
        <v>86</v>
      </c>
      <c r="B7" t="s">
        <v>95</v>
      </c>
      <c r="C7" t="s">
        <v>95</v>
      </c>
    </row>
    <row r="8" spans="1:3" ht="15">
      <c r="A8" s="2" t="s">
        <v>87</v>
      </c>
      <c r="B8" t="s">
        <v>96</v>
      </c>
      <c r="C8" t="s">
        <v>96</v>
      </c>
    </row>
    <row r="9" spans="1:3" ht="15">
      <c r="A9" s="2" t="s">
        <v>88</v>
      </c>
      <c r="B9" t="s">
        <v>95</v>
      </c>
      <c r="C9" t="s">
        <v>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23.7109375" style="0" customWidth="1"/>
    <col min="2" max="2" width="39.7109375" style="0" customWidth="1"/>
    <col min="3" max="3" width="53.7109375" style="0" customWidth="1"/>
    <col min="4" max="4" width="19.7109375" style="0" customWidth="1"/>
    <col min="5" max="5" width="54.7109375" style="0" customWidth="1"/>
    <col min="6" max="16384" width="8.7109375" style="0" customWidth="1"/>
  </cols>
  <sheetData>
    <row r="2" spans="1:5" ht="39.75" customHeight="1">
      <c r="A2" s="2" t="s">
        <v>1</v>
      </c>
      <c r="B2" s="2" t="s">
        <v>97</v>
      </c>
      <c r="C2" s="8" t="s">
        <v>98</v>
      </c>
      <c r="D2" s="8" t="s">
        <v>99</v>
      </c>
      <c r="E2" s="8" t="s">
        <v>100</v>
      </c>
    </row>
    <row r="3" spans="3:5" ht="15">
      <c r="C3" t="s">
        <v>101</v>
      </c>
      <c r="D3" t="s">
        <v>102</v>
      </c>
      <c r="E3" t="s">
        <v>103</v>
      </c>
    </row>
    <row r="4" spans="1:5" ht="15">
      <c r="A4" s="8" t="s">
        <v>104</v>
      </c>
      <c r="B4" t="s">
        <v>105</v>
      </c>
      <c r="C4" t="s">
        <v>94</v>
      </c>
      <c r="D4" t="s">
        <v>106</v>
      </c>
      <c r="E4" t="s">
        <v>107</v>
      </c>
    </row>
    <row r="5" ht="15">
      <c r="B5" t="s">
        <v>108</v>
      </c>
    </row>
    <row r="6" ht="15">
      <c r="B6" t="s">
        <v>109</v>
      </c>
    </row>
    <row r="7" spans="1:5" ht="15">
      <c r="A7" s="8" t="s">
        <v>110</v>
      </c>
      <c r="B7" t="s">
        <v>105</v>
      </c>
      <c r="C7" t="s">
        <v>95</v>
      </c>
      <c r="D7" t="s">
        <v>106</v>
      </c>
      <c r="E7" t="s">
        <v>106</v>
      </c>
    </row>
    <row r="8" ht="15">
      <c r="B8" t="s">
        <v>108</v>
      </c>
    </row>
    <row r="9" ht="15">
      <c r="B9" t="s">
        <v>109</v>
      </c>
    </row>
    <row r="10" spans="1:5" ht="15">
      <c r="A10" s="8" t="s">
        <v>111</v>
      </c>
      <c r="B10" t="s">
        <v>112</v>
      </c>
      <c r="C10" t="s">
        <v>95</v>
      </c>
      <c r="D10" t="s">
        <v>113</v>
      </c>
      <c r="E10" t="s">
        <v>113</v>
      </c>
    </row>
    <row r="11" ht="15">
      <c r="B11" t="s">
        <v>114</v>
      </c>
    </row>
    <row r="12" ht="15">
      <c r="B12" t="s">
        <v>115</v>
      </c>
    </row>
    <row r="13" ht="15">
      <c r="B13" t="s">
        <v>116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23.7109375" style="0" customWidth="1"/>
    <col min="2" max="2" width="46.7109375" style="0" customWidth="1"/>
    <col min="3" max="3" width="63.7109375" style="0" customWidth="1"/>
    <col min="4" max="4" width="22.7109375" style="0" customWidth="1"/>
    <col min="5" max="5" width="64.7109375" style="0" customWidth="1"/>
    <col min="6" max="16384" width="8.7109375" style="0" customWidth="1"/>
  </cols>
  <sheetData>
    <row r="2" spans="1:5" ht="39.75" customHeight="1">
      <c r="A2" s="2" t="s">
        <v>1</v>
      </c>
      <c r="B2" s="8" t="s">
        <v>117</v>
      </c>
      <c r="C2" s="8" t="s">
        <v>118</v>
      </c>
      <c r="D2" s="8" t="s">
        <v>119</v>
      </c>
      <c r="E2" s="8" t="s">
        <v>120</v>
      </c>
    </row>
    <row r="3" spans="1:5" ht="15">
      <c r="A3" s="8" t="s">
        <v>121</v>
      </c>
      <c r="B3" t="s">
        <v>105</v>
      </c>
      <c r="C3" t="s">
        <v>96</v>
      </c>
      <c r="D3" t="s">
        <v>106</v>
      </c>
      <c r="E3" t="s">
        <v>122</v>
      </c>
    </row>
    <row r="4" ht="15">
      <c r="B4" t="s">
        <v>108</v>
      </c>
    </row>
    <row r="5" ht="15">
      <c r="B5" t="s">
        <v>109</v>
      </c>
    </row>
    <row r="6" spans="1:5" ht="15">
      <c r="A6" s="8" t="s">
        <v>123</v>
      </c>
      <c r="B6" t="s">
        <v>112</v>
      </c>
      <c r="C6" t="s">
        <v>95</v>
      </c>
      <c r="D6" t="s">
        <v>124</v>
      </c>
      <c r="E6" t="s">
        <v>124</v>
      </c>
    </row>
    <row r="7" ht="15">
      <c r="B7" t="s">
        <v>125</v>
      </c>
    </row>
    <row r="8" ht="15">
      <c r="B8" t="s">
        <v>126</v>
      </c>
    </row>
    <row r="9" ht="15">
      <c r="B9" t="s">
        <v>127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76.8515625" style="0" customWidth="1"/>
    <col min="3" max="16384" width="8.7109375" style="0" customWidth="1"/>
  </cols>
  <sheetData>
    <row r="2" spans="1:6" ht="15">
      <c r="A2" s="1" t="s">
        <v>128</v>
      </c>
      <c r="B2" s="1"/>
      <c r="C2" s="1"/>
      <c r="D2" s="1"/>
      <c r="E2" s="1"/>
      <c r="F2" s="1"/>
    </row>
    <row r="4" spans="1:2" ht="15">
      <c r="A4" t="s">
        <v>129</v>
      </c>
      <c r="B4" s="6" t="s">
        <v>130</v>
      </c>
    </row>
    <row r="5" spans="1:2" ht="15">
      <c r="A5" t="s">
        <v>129</v>
      </c>
      <c r="B5" s="6" t="s">
        <v>131</v>
      </c>
    </row>
    <row r="6" spans="1:2" ht="15">
      <c r="A6" t="s">
        <v>129</v>
      </c>
      <c r="B6" s="6" t="s">
        <v>132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2021-02-03T03:09:31Z</dcterms:created>
  <dcterms:modified xsi:type="dcterms:W3CDTF">2021-02-03T03:09:31Z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