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mpensation of directors" sheetId="1" r:id="rId1"/>
    <sheet name="options and rsus" sheetId="2" r:id="rId2"/>
    <sheet name="director nominees" sheetId="3" r:id="rId3"/>
    <sheet name="named executive officers" sheetId="4" r:id="rId4"/>
    <sheet name="base salaries" sheetId="5" r:id="rId5"/>
    <sheet name="annual performancebased in" sheetId="6" r:id="rId6"/>
    <sheet name="annual performancebased in-1" sheetId="7" r:id="rId7"/>
    <sheet name="longterm performance plan" sheetId="8" r:id="rId8"/>
    <sheet name="longterm performance plan -1" sheetId="9" r:id="rId9"/>
    <sheet name="longterm performance plan -2" sheetId="10" r:id="rId10"/>
    <sheet name="longterm performance plan -3" sheetId="11" r:id="rId11"/>
    <sheet name="longterm performance plan -4" sheetId="12" r:id="rId12"/>
    <sheet name="mccormick value creation a" sheetId="13" r:id="rId13"/>
    <sheet name="summary compensation" sheetId="14" r:id="rId14"/>
    <sheet name="No Title" sheetId="15" r:id="rId15"/>
    <sheet name="grants of planbased awards" sheetId="16" r:id="rId16"/>
    <sheet name="outstanding equity awards" sheetId="17" r:id="rId17"/>
    <sheet name="outstanding equity awards -1" sheetId="18" r:id="rId18"/>
    <sheet name="option exercises and stock" sheetId="19" r:id="rId19"/>
    <sheet name="option exercises and stock-1" sheetId="20" r:id="rId20"/>
    <sheet name="option exercises and stock-2" sheetId="21" r:id="rId21"/>
    <sheet name="option exercises and stock-3" sheetId="22" r:id="rId22"/>
    <sheet name="estimates of payments upon" sheetId="23" r:id="rId23"/>
    <sheet name="equity compensation plan i" sheetId="24" r:id="rId24"/>
    <sheet name="equity compensation plan i-1" sheetId="25" r:id="rId25"/>
    <sheet name="equity compensation plan i-2" sheetId="26" r:id="rId26"/>
  </sheets>
  <definedNames/>
  <calcPr fullCalcOnLoad="1"/>
</workbook>
</file>

<file path=xl/sharedStrings.xml><?xml version="1.0" encoding="utf-8"?>
<sst xmlns="http://schemas.openxmlformats.org/spreadsheetml/2006/main" count="786" uniqueCount="394">
  <si>
    <t>Compensation of Directors*</t>
  </si>
  <si>
    <t>Name</t>
  </si>
  <si>
    <t>Fees Earned 
  or Paid in 
  Cash 
  ($) (1)</t>
  </si>
  <si>
    <t>Stock 
  Awards 
  ($) (2)(3)</t>
  </si>
  <si>
    <t>Option 
  Awards 
  ($) (2)</t>
  </si>
  <si>
    <t>Total 
  ($)</t>
  </si>
  <si>
    <t>Anne L. Bramman</t>
  </si>
  <si>
    <t>Michael A. Conway</t>
  </si>
  <si>
    <t>Freeman A. Hrabowski, III</t>
  </si>
  <si>
    <t>Patricia Little</t>
  </si>
  <si>
    <t>Michael D. Mangan</t>
  </si>
  <si>
    <t>Maritza G. Montiel</t>
  </si>
  <si>
    <t>Margaret M.V. Preston</t>
  </si>
  <si>
    <t>Gary M. Rodkin</t>
  </si>
  <si>
    <t>Jacques Tapiero</t>
  </si>
  <si>
    <t>W. Anthony Vernon</t>
  </si>
  <si>
    <t>Options and RSUs</t>
  </si>
  <si>
    <t>Exercisable Options</t>
  </si>
  <si>
    <t>Unexercisable Options</t>
  </si>
  <si>
    <t>Unvested RSUs</t>
  </si>
  <si>
    <t>Common 
  Stock</t>
  </si>
  <si>
    <t>Common 
  Stock 
  Non-Voting</t>
  </si>
  <si>
    <t>Director Nominees</t>
  </si>
  <si>
    <t>Amount
                                         and Nature 
  of Beneficial Ownership (1)</t>
  </si>
  <si>
    <t>Principal Occupation &amp;
    Business Experience</t>
  </si>
  <si>
    <t>Common</t>
  </si>
  <si>
    <t>Common 
                                         Non-Voting</t>
  </si>
  <si>
    <t>Chief Financial Officer, Nordstrom, Inc. (2017 to present); Senior Vice President and Chief Financial Officer, Avery Dennison Corp. (2015 to 2017)</t>
  </si>
  <si>
    <t>6,256 
   4,524</t>
  </si>
  <si>
    <t>0 
  0</t>
  </si>
  <si>
    <t>Group President, International and Channel Development (2021 to present); Executive Vice President &amp; President, International Licensed Markets (2020 to 2021); Executive Vice President &amp; President, Canada (2018 to 2020); President, Licensed Stores, U.S. and Latin America (2016 to 2018); Starbucks Corporation</t>
  </si>
  <si>
    <t>26,648 
   14,800</t>
  </si>
  <si>
    <t>0 
   0</t>
  </si>
  <si>
    <t>President, University of Maryland, Baltimore County (1992 to present)</t>
  </si>
  <si>
    <t>189,667 
   106,536 
1.1%</t>
  </si>
  <si>
    <t>5,132 
   4,234</t>
  </si>
  <si>
    <t>Lawrence E. Kurzius</t>
  </si>
  <si>
    <t>Chairman, President &amp; CEO (2017 to present); President &amp; CEO (2016 to 2017); Chief Operating Officer &amp; President (2015 to 2016); President – Global Consumer (2013 to 2016); McCormick &amp; Company, Incorporated</t>
  </si>
  <si>
    <t>1,311,050 
   997,754 
7.0%</t>
  </si>
  <si>
    <t>Retired Executive (2019 to present); Senior Vice President and Chief Financial Officer, The Hershey Company (2015 to 2019)</t>
  </si>
  <si>
    <t>Retired Executive (2010 to present); President, Worldwide Power Tools and Accessories, The Black &amp; Decker Corporation (2008 to 2010)</t>
  </si>
  <si>
    <t>98,614 
   61,616</t>
  </si>
  <si>
    <t>4,234 
   0</t>
  </si>
  <si>
    <t>Retired Executive (2014 to present); Deputy Chief Executive Officer &amp; Vice Chairman, Deloitte LLP (2011 to 2014)</t>
  </si>
  <si>
    <t>33,772 
   33,772</t>
  </si>
  <si>
    <t>5,000 
   0</t>
  </si>
  <si>
    <t>Managing Director, Cohen Klingenstein LLC (2021 to present); Retired Executive (2019 to 2021); Managing Director, Private Wealth Management, TD Bank (2014 to 2019)</t>
  </si>
  <si>
    <t>157,120 
   58,360</t>
  </si>
  <si>
    <t>15,057 
   1,490</t>
  </si>
  <si>
    <t>Retired Executive (2015 to present); Chief Executive Officer, ConAgra Foods, Inc. (2005 to 2015)</t>
  </si>
  <si>
    <t>28,944 
   21,616</t>
  </si>
  <si>
    <t>Retired Executive (2014 to present); Director, Esteve – Spain (2016 to present); Senior Advisor, McKinsey &amp; Company LLC (2014 to present)</t>
  </si>
  <si>
    <t>75,522 
   51,616</t>
  </si>
  <si>
    <t>2,620 
   0</t>
  </si>
  <si>
    <t>Retired Executive (2015 to present); Senior Advisor and Executive Director (2014 to 2015), Kraft Foods Group, Inc.</t>
  </si>
  <si>
    <t>28,364 
   21,320</t>
  </si>
  <si>
    <t>0 
 0</t>
  </si>
  <si>
    <t>Directors and Executive Officers as a Group (16 persons)</t>
  </si>
  <si>
    <t>3,200,305 
 2,297,804 
  15.9</t>
  </si>
  <si>
    <t>(2) 
%</t>
  </si>
  <si>
    <t>41,943 
 5,724</t>
  </si>
  <si>
    <t>Named Executive Officers</t>
  </si>
  <si>
    <t>Principal
    Position</t>
  </si>
  <si>
    <t>Common 
    Non-Voting</t>
  </si>
  <si>
    <t>Lawrence E. Kurzius  
    Age 63</t>
  </si>
  <si>
    <t>Chairman, President &amp; CEO</t>
  </si>
  <si>
    <t>1,311,050 
 997,754 
  7.0%</t>
  </si>
  <si>
    <t>Michael R. Smith  
    Age 57</t>
  </si>
  <si>
    <t>Executive Vice President &amp; Chief Financial Officer
    (2016 to present); Senior Vice President, Corporate Finance (2015 to 2016); 
 McCormick &amp; Company, Inc.</t>
  </si>
  <si>
    <t>245,386 
 168,340 
  1.4</t>
  </si>
  <si>
    <t>(2)   
%</t>
  </si>
  <si>
    <t>5,098 
 0</t>
  </si>
  <si>
    <t>Brendan M. Foley 
    Age 56</t>
  </si>
  <si>
    <t>President, Global Consumer, Americas and Asia (2020 to
    present); President, Global Consumer and Americas (2017 to 2020); President, Global Consumer and North America (2016 to 2017);
    President, North America (2015 to 2016); McCormick &amp; Company, Inc.</t>
  </si>
  <si>
    <t>318,364 
 251,466 
  1.8</t>
  </si>
  <si>
    <t>702 
 0</t>
  </si>
  <si>
    <t>Jeffery D. Schwartz  
    Age 52</t>
  </si>
  <si>
    <t>Vice President, General Counsel &amp; Secretary
    (2014 to present); McCormick &amp; Company, Inc.</t>
  </si>
  <si>
    <t>167,072 
 123,796</t>
  </si>
  <si>
    <t>406 
 0</t>
  </si>
  <si>
    <t>Malcolm
    Swift 
    Age 61</t>
  </si>
  <si>
    <t>President, Global Flavor Solutions, EMEA and Chief Administrative
    Officer (2020 to present); President, Global Flavor Solutions and McCormick International (2018 to 2020); President, Global
    Industrial and McCormick International (2016 to 2018); President, Global Industrial (2015 to 2016); McCormick &amp; Company,
    Inc.</t>
  </si>
  <si>
    <t>286,707 
 217,482 
  1.6</t>
  </si>
  <si>
    <t>(2)   
 %</t>
  </si>
  <si>
    <t>566 
 0</t>
  </si>
  <si>
    <t>Base Salaries</t>
  </si>
  <si>
    <t>Base Salary</t>
  </si>
  <si>
    <t>Prior Base</t>
  </si>
  <si>
    <t>Michael R. Smith</t>
  </si>
  <si>
    <t>Brendan M. Foley</t>
  </si>
  <si>
    <t>Jeffery D. Schwartz</t>
  </si>
  <si>
    <t>Malcolm
    Swift</t>
  </si>
  <si>
    <t>£</t>
  </si>
  <si>
    <t>Annual Performance-Based Incentive Compensation</t>
  </si>
  <si>
    <t>Target Annual Incentive 
 Opportunity 
                                             (% of Salary)</t>
  </si>
  <si>
    <t>Prior Target Annual 
 Incentive 
 Opportunity 
                                             (% of Salary)</t>
  </si>
  <si>
    <t>150%</t>
  </si>
  <si>
    <t>100%</t>
  </si>
  <si>
    <t>85%</t>
  </si>
  <si>
    <t>75%</t>
  </si>
  <si>
    <t>Malcolm Swift</t>
  </si>
  <si>
    <t>Performance Metric</t>
  </si>
  <si>
    <t>Target Annual 
 Incentive as a % 
 of Base Salary</t>
  </si>
  <si>
    <t>Payout 
 Factor %</t>
  </si>
  <si>
    <t>Actual Annual 
 Incentive as a % 
 of Base Salary*</t>
  </si>
  <si>
    <t>Prior Year 
 Actual Annual 
 Incentive as 
 a % of Base 
     Salary</t>
  </si>
  <si>
    <t>A</t>
  </si>
  <si>
    <t>B</t>
  </si>
  <si>
    <t>C</t>
  </si>
  <si>
    <t>D</t>
  </si>
  <si>
    <t>Lawrence E.</t>
  </si>
  <si>
    <t>70% - Adjusted EPS Growth</t>
  </si>
  <si>
    <t>Kurzius</t>
  </si>
  <si>
    <t>24% - Global McCormick Profit</t>
  </si>
  <si>
    <t>147%</t>
  </si>
  <si>
    <t>221%</t>
  </si>
  <si>
    <t>273%</t>
  </si>
  <si>
    <t>6% - Global Net Sales</t>
  </si>
  <si>
    <t>Michael R.</t>
  </si>
  <si>
    <t>Smith</t>
  </si>
  <si>
    <t>182%</t>
  </si>
  <si>
    <t>Brendan M.</t>
  </si>
  <si>
    <t>50% - Adjusted EPS Growth</t>
  </si>
  <si>
    <t>Foley</t>
  </si>
  <si>
    <t>25% - Americas and APZ McCormick Profit</t>
  </si>
  <si>
    <t>15% - Global Consumer McCormick Profit</t>
  </si>
  <si>
    <t>124%</t>
  </si>
  <si>
    <t>183%</t>
  </si>
  <si>
    <t>10% - Americas and APZ Net Sales</t>
  </si>
  <si>
    <t>Jeffery D.</t>
  </si>
  <si>
    <t>Schwartz</t>
  </si>
  <si>
    <t>125%</t>
  </si>
  <si>
    <t>137%</t>
  </si>
  <si>
    <t>Malcolm</t>
  </si>
  <si>
    <t>Swift</t>
  </si>
  <si>
    <t>25% - EMEA McCormick Profit</t>
  </si>
  <si>
    <t>15% - Global Flavor Solutions McCormick Profit</t>
  </si>
  <si>
    <t>181%</t>
  </si>
  <si>
    <t>167%</t>
  </si>
  <si>
    <t>10% - EMEA Net Sales</t>
  </si>
  <si>
    <t>Long-Term Performance Plan (LTPP)</t>
  </si>
  <si>
    <t>•</t>
  </si>
  <si>
    <t>December 1, 2018 –
    November 30, 2021 (fiscal 2019-2021) – just completed</t>
  </si>
  <si>
    <t>December 1, 2019 – November 30,
    2022 (fiscal 2020-2022) – active cycle</t>
  </si>
  <si>
    <t>December 1, 2020 – November 30, 2023 (fiscal 2021-2023)
    – active cycle</t>
  </si>
  <si>
    <t>FY2019–2021 
   Performance
    Period</t>
  </si>
  <si>
    <t>Sales Growth</t>
  </si>
  <si>
    <t>Relative TSR</t>
  </si>
  <si>
    <t>Relative TSR 
   Modifier</t>
  </si>
  <si>
    <t>Threshold</t>
  </si>
  <si>
    <t>3.0%</t>
  </si>
  <si>
    <t>25 th  Percentile</t>
  </si>
  <si>
    <t>Maximum</t>
  </si>
  <si>
    <t>15.0%</t>
  </si>
  <si>
    <t>75 th  Percentile and above</t>
  </si>
  <si>
    <t>Actual</t>
  </si>
  <si>
    <t>15.3%</t>
  </si>
  <si>
    <t>53rd Percentile</t>
  </si>
  <si>
    <t>FY2020–2022 
   Performance Period</t>
  </si>
  <si>
    <t>0.0%</t>
  </si>
  <si>
    <t>12.0%</t>
  </si>
  <si>
    <t>FY2021–2023 
   Performance Period</t>
  </si>
  <si>
    <t>Bottom Two Positions</t>
  </si>
  <si>
    <t>8.0%</t>
  </si>
  <si>
    <t>Top Two Positions</t>
  </si>
  <si>
    <t>Earned
                                                                            Achievement Percent</t>
  </si>
  <si>
    <t>Performance Cycle</t>
  </si>
  <si>
    <t>Sales
                                                                            Growth</t>
  </si>
  <si>
    <t>Relative
                                                                            TSR</t>
  </si>
  <si>
    <t>FY17-19</t>
  </si>
  <si>
    <t>115%</t>
  </si>
  <si>
    <t>200%</t>
  </si>
  <si>
    <t>FY18-20</t>
  </si>
  <si>
    <t>FY19-21 (1)</t>
  </si>
  <si>
    <t>McCormick Value Creation Acceleration Program</t>
  </si>
  <si>
    <t>Performance
    Milestones</t>
  </si>
  <si>
    <t>Stock Price Target</t>
  </si>
  <si>
    <t>60% Growth</t>
  </si>
  <si>
    <t>80% Growth</t>
  </si>
  <si>
    <t>100% Growth</t>
  </si>
  <si>
    <t>Summary Compensation</t>
  </si>
  <si>
    <t>Name and 
    Principal Position</t>
  </si>
  <si>
    <t>Year</t>
  </si>
  <si>
    <t>Salary 
    ($) (1)</t>
  </si>
  <si>
    <t>Stock 
    Awards 
    ($) (2)</t>
  </si>
  <si>
    <t>Option 
    Awards 
    ($) (3)</t>
  </si>
  <si>
    <t>Non-Equity 
    Incentive Plan 
    Compensation 
    ($) (1)(4)</t>
  </si>
  <si>
    <t>Change in 
    Pension 
    Value and 
    Nonqualified 
    Deferred 
    Compensation 
    Earnings 
    ($) (5)</t>
  </si>
  <si>
    <t>All Other 
    Compensation 
    ($) (6)</t>
  </si>
  <si>
    <t>Total 
    ($)</t>
  </si>
  <si>
    <t>Lawrence E. Kurzius 
Chairman, President and Chief Executive Officer</t>
  </si>
  <si>
    <t>—</t>
  </si>
  <si>
    <t>Michael R. Smith 
Executive Vice President and Chief Financial Officer</t>
  </si>
  <si>
    <t>Brendan M. Foley 
President, Global Consumer, Americas and Asia</t>
  </si>
  <si>
    <t>Jeffery D. Schwartz 
Vice President, General Counsel and Secretary</t>
  </si>
  <si>
    <t>Malcolm Swift (7) 
President, Global Flavor Solutions, EMEA and Chief Administrative Officer</t>
  </si>
  <si>
    <t>Executive  
 Auto  
 Allowance</t>
  </si>
  <si>
    <t>Executive  
 Benefit  
 Allowance</t>
  </si>
  <si>
    <t>Executive  
 Financial  
 Counseling  
 Program</t>
  </si>
  <si>
    <t>Excess  
 Liability  
 Policy  
 (Annual  
 Premiums)</t>
  </si>
  <si>
    <t>Employer  
 Matching  
 Funds  
 under  
 McCormick  
 401(k) Plan</t>
  </si>
  <si>
    <t>Company  
 Contributions  
 to Deferred  
 Compensation  
 Accounts*</t>
  </si>
  <si>
    <t>Profit  
 Sharing</t>
  </si>
  <si>
    <t>Cash in  
 Lieu of  
 Pension**</t>
  </si>
  <si>
    <t>Personal  
 Use of  
 Company  
 Airplane***</t>
  </si>
  <si>
    <t>Grants of Plan-Based Awards</t>
  </si>
  <si>
    <t>Estimated Future Payouts 
    Under Non-Equity Incentive 
  Plan Awards</t>
  </si>
  <si>
    <t>Estimated Future Payouts 
    Under Equity Incentive 
  Plan Awards</t>
  </si>
  <si>
    <t>All Other 
  Stock 
  Awards: 
  Number of</t>
  </si>
  <si>
    <t>All Other 
  Option 
  Awards: 
  Number of</t>
  </si>
  <si>
    <t>Exercise 
  or Base</t>
  </si>
  <si>
    <t>Grant Date 
  Fair Value</t>
  </si>
  <si>
    <t>Grant 
  Date</t>
  </si>
  <si>
    <t>Threshold 
    ($) (3)</t>
  </si>
  <si>
    <t>Target 
  ($)</t>
  </si>
  <si>
    <t>Maximum 
  ($)</t>
  </si>
  <si>
    <t>Threshold 
    (#)</t>
  </si>
  <si>
    <t>Target 
  (#) (4)</t>
  </si>
  <si>
    <t>Maximum 
  (#)</t>
  </si>
  <si>
    <t>Shares of 
    Stock or 
  Units 
  (#)</t>
  </si>
  <si>
    <t>Securities 
    Underlying 
  Options 
  (#) (4)</t>
  </si>
  <si>
    <t>Price of 
    Option 
  Awards 
  ($/Sh) (5)</t>
  </si>
  <si>
    <t>of Stock 
    and Option 
  Awards 
  ($)</t>
  </si>
  <si>
    <t>Lawrence E. Kurzius</t>
  </si>
  <si>
    <t>12/1/2020</t>
  </si>
  <si>
    <t>(2)(3)</t>
  </si>
  <si>
    <t>3/31/2021</t>
  </si>
  <si>
    <t>Jeffery D. Schwartz</t>
  </si>
  <si>
    <t>Outstanding Equity Awards at Fiscal Year-End</t>
  </si>
  <si>
    <t>Option Awards</t>
  </si>
  <si>
    <t>Stock
                                         Awards</t>
  </si>
  <si>
    <t>Number of 
  Securities 
  Underlying 
  Unexercised 
    Options (#) 
  Exercisable</t>
  </si>
  <si>
    <t>Number of 
  Securities 
  Underlying 
  Unexercised 
    Options (#) 
  Unexercisable</t>
  </si>
  <si>
    <t>Equity Incentive 
  Plan Awards: 
  Number of 
  Securities 
    Underlying 
  Unexercised 
  Unearned 
  Options 
  (#)</t>
  </si>
  <si>
    <t>Option 
  Strike 
  Price 
  ($)</t>
  </si>
  <si>
    <t>Option 
  Expiration 
  Date</t>
  </si>
  <si>
    <t>Grant 
                                         Date</t>
  </si>
  <si>
    <t>Equity Incentive 
  Plan Awards: 
  Number of 
  Unearned 
    Shares, Units or 
  Other Rights 
  That Have Not 
  Vested 
  (#)</t>
  </si>
  <si>
    <t>Equity Incentive 
  Plan Awards: 
  Market or 
  Payout Value of 
    Unearned 
  Shares, Units or 
  Other Rights That 
  Have Not Vested 
  ($) (8)</t>
  </si>
  <si>
    <t>11/30/20</t>
  </si>
  <si>
    <t>11/30/2030</t>
  </si>
  <si>
    <t>12/01/20</t>
  </si>
  <si>
    <t>03/31/21</t>
  </si>
  <si>
    <t>3/31/2031</t>
  </si>
  <si>
    <t>12/01/19</t>
  </si>
  <si>
    <t>04/01/20</t>
  </si>
  <si>
    <t>4/1/2030</t>
  </si>
  <si>
    <t>03/27/19</t>
  </si>
  <si>
    <t>3/27/2029</t>
  </si>
  <si>
    <t>03/28/18</t>
  </si>
  <si>
    <t>3/27/2028</t>
  </si>
  <si>
    <t>03/29/17</t>
  </si>
  <si>
    <t>3/28/2027</t>
  </si>
  <si>
    <t>03/30/16</t>
  </si>
  <si>
    <t>3/29/2026</t>
  </si>
  <si>
    <t>03/25/15</t>
  </si>
  <si>
    <t>3/24/2025</t>
  </si>
  <si>
    <t>03/26/14</t>
  </si>
  <si>
    <t>3/25/2024</t>
  </si>
  <si>
    <t>Michael R. Smith</t>
  </si>
  <si>
    <t>Brendan M. Foley</t>
  </si>
  <si>
    <t>12/01/17</t>
  </si>
  <si>
    <t>In accordance with SEC rules, the amounts shown represent the threshold amounts of the equity award under the “VCAP” program because the cumulative performance for fiscal years 2021 and 2020 did not exceed the threshold performance condition for the program. See discussion above under “Compensation Discussion and Analysis.”</t>
  </si>
  <si>
    <t>Any performance objectives that are not achieved by November 30, 2025, will result in the cancellation of any relevant tranches of the performance stock options.</t>
  </si>
  <si>
    <t>The remaining unvested stock options will vest in equal increments on March 31 of 2022, 2023 and 2024.</t>
  </si>
  <si>
    <t>The remaining unvested stock options will vest in equal increments on April 1 of 2022 and 2023.</t>
  </si>
  <si>
    <t>The remaining unvested stock options will vest on March 27, 2022.</t>
  </si>
  <si>
    <t>In accordance with SEC rules, the amounts shown represent the maximum amounts, as modified by the Relative TSR Modifier, of the equity award under the FY2021-FY2023 LTPP cycle because our fiscal 2021 sales performance exceeds the target performance measure established for this LTPP cycle, while the Relative TSR Modifier did not exceed the target performance measure established for this LTPP cycle for fiscal 2021.</t>
  </si>
  <si>
    <t>In accordance with SEC rules, the amounts shown represent the maximum amounts, as modified by the Relative TSR Modifier, of the equity award under the FY2020-FY2022 LTPP cycle because our cumulative sales performance for fiscal years 2021 and 2020 exceeded the target performance measure established for this LTPP cycle, while the Relative TSR Modifier did not exceed the target performance measure established for this LTPP cycle for fiscal years 2021 and 2020 cumulatively.</t>
  </si>
  <si>
    <t>In accordance with SEC rules, the amounts shown in the table are based on the closing market price of our Common Stock Non-Voting on November 30, 2021 (the last business day of our fiscal year) of $85.82.</t>
  </si>
  <si>
    <t>Mr.
Kurzius was granted 20,982 RSUs on March 27, 2019, 6,994 shares of which vested on March 15, 2020 and 2021 with the remaining
6,994 shares to vest on March 15 , 2022. See discussion above under “Compensation Discussion and Analysis.”</t>
  </si>
  <si>
    <t>Mr. Kurzius was granted 23,902 RSUs on April 1, 2020,
    7,966 shares of which vested on March 15, 2021 with another 7,966 shares to vest on March 15, 2022 with the remaining 7,970
    shares to vest on March 15, 2023. See discussion above under “Compensation Discussion and Analysis.”</t>
  </si>
  <si>
    <t>Mr. Smith was granted 5,246 RSUs on March 27, 2019,
    1,748 shares of which vested on March 15, 2020 and 2021 with the remaining 1,750 shares to vest on March 15, 2022. See discussion
    above under “Compensation Discussion and Analysis.”</t>
  </si>
  <si>
    <t>Mr. Smith was granted 5,976 RSUs on April 1, 2020,
    1,992 shares of which vested on March 15, 2021 with another 1,992 shares to vest on March 15, 2022 and 2023. See discussion
    above under “Compensation Discussion and Analysis.”</t>
  </si>
  <si>
    <t>Mr. Foley was granted 60,000 RSUs he received on December
    1, 2017, 5,000 shares of which vested on each of December 1, 2018 and 2019 and 10,000 shares which vested on December 1, 2020
    and 20,000 shares which vested on December 1, 2021 with the remaining 20,000 shares scheduled to vest on December 1, 2022.
    See discussion above under “Compensation Discussion and Analysis.”</t>
  </si>
  <si>
    <t>Mr. Foley was granted
5,596 RSUs on March 27, 2019, 1,864 shares of which vested on March 15, 2020 and 2021 with the remaining 1,868 shares to vest
on March 15, 2022. See discussion above under “Compensation Discussion and Analysis.”</t>
  </si>
  <si>
    <t>Mr. Foley was granted 6,350 RSUs on April 1, 2020, 2,116 shares of which
    vested on March 15, 2021 with another 2,116 to vest on March 15, 2022 and the remaining 2,118 shares to vest on March 15,
    2023. See discussion above under “Compensation Discussion and Analysis.”</t>
  </si>
  <si>
    <t>Mr. Schwartz was granted 2,798 RSUs on March 27, 2019, 932 shares of which
    vested on March 15, 2020 and 2021 with the remaining 934 shares to vest on March 15, 2022. See discussion above under “Compensation
    Discussion and Analysis.”</t>
  </si>
  <si>
    <t>Mr. Schwartz was granted 3,736 RSUs on April 1, 2020, 1,244 shares of which
    vested on March 15, 2021 with another 1,244 to vest on March 15, 2022 with the remaining 1,248 shares to vest on March 15,
    2023. See discussion above under “Compensation Discussion and Analysis.”</t>
  </si>
  <si>
    <t>Mr. Swift was granted 4,198 RSUs on March 27, 2019, 1,398 shares of which
    vested on March 15, 2020 and 2021 with the remaining 1,402 shares to vest on March 15, 2022. See discussion above under “Compensation
    Discussion and Analysis.”</t>
  </si>
  <si>
    <t>Mr. Swift was granted 4,856 RSUs on April 1, 2020, 1,618 shares of which
    vested on March 15, 2021 with another 1,618 to vest on March 15, 2022 and the remaining 1,620 shares to vest on March 15,
    2023. See discussion above under “Compensation Discussion and Analysis.”</t>
  </si>
  <si>
    <t>Option Exercises and Stock Vested in Last Fiscal Year</t>
  </si>
  <si>
    <t>Stock Awards</t>
  </si>
  <si>
    <t>Number of 
  Shares 
  Acquired on 
  Exercise 
  (#)</t>
  </si>
  <si>
    <t>Value 
  Realized on 
  Exercise 
  ($) (1)</t>
  </si>
  <si>
    <t>Number of 
  Shares 
  Acquired on 
  Vesting 
  (#) (2)</t>
  </si>
  <si>
    <t>Value 
  Realized on 
  Vesting 
  ($) (2)</t>
  </si>
  <si>
    <t>Equity Grant
    March 2019 and 2020</t>
  </si>
  <si>
    <t>Special Equity
    Awards</t>
  </si>
  <si>
    <t>LTPP Cycle 
  FY19-FY21</t>
  </si>
  <si>
    <t>LTPP Cycle 
  FY19-FY21 
  Value at FYE</t>
  </si>
  <si>
    <t>Shares</t>
  </si>
  <si>
    <t>Value Realized 
  on Vesting</t>
  </si>
  <si>
    <t>Actual Value 
  Realized</t>
  </si>
  <si>
    <t>Plan Name</t>
  </si>
  <si>
    <t>Number of 
  Years Credited 
    Service 
  (#) (1)</t>
  </si>
  <si>
    <t>Present Value 
  of Accumulated 
    Benefit 
  ($) (2)</t>
  </si>
  <si>
    <t>Payments During 
    Last Fiscal Year 
  ($)</t>
  </si>
  <si>
    <t>Pension Plan</t>
  </si>
  <si>
    <t>13 yrs. 10 mos.</t>
  </si>
  <si>
    <t>SERP</t>
  </si>
  <si>
    <t>16 yrs. 1 mo.</t>
  </si>
  <si>
    <t>26 yrs. 6 mos.</t>
  </si>
  <si>
    <t>24 yrs. 8 mos.</t>
  </si>
  <si>
    <t>Brendan M. Foley (3)</t>
  </si>
  <si>
    <t>Jeffery D. Schwartz (4)</t>
  </si>
  <si>
    <t>9 yrs. 5 mos.</t>
  </si>
  <si>
    <t>Malcolm
    Swift (5)</t>
  </si>
  <si>
    <t>UK Pension Plan</t>
  </si>
  <si>
    <t>11 yrs. 1 mo.</t>
  </si>
  <si>
    <t>Executive 
  Contributions 
  in Last FY 
  ($) (1)</t>
  </si>
  <si>
    <t>Registrant 
  Contributions 
  in Last FY 
  ($) (2)</t>
  </si>
  <si>
    <t>Aggregate Earnings 
  in Last FY 
  ($) (3)</t>
  </si>
  <si>
    <t>Aggregate 
  Withdrawals/ 
  Distributions 
  ($)</t>
  </si>
  <si>
    <t>Aggregate 
  Balance 
  at Last FYE 
  ($) (4)</t>
  </si>
  <si>
    <t>Malcolm Swift (9)</t>
  </si>
  <si>
    <t>Estimates of Payments Upon Termination or Change in Control</t>
  </si>
  <si>
    <t>Potential Payments Upon Termination or Change in 
Control (“CIC”)($)</t>
  </si>
  <si>
    <t>Lawrence E. 
Kurzius</t>
  </si>
  <si>
    <t>Michael R. 
Smith</t>
  </si>
  <si>
    <t>Brendan M. 
Foley</t>
  </si>
  <si>
    <t>Jeffery D. 
Schwartz</t>
  </si>
  <si>
    <t>Malcolm 
Swift</t>
  </si>
  <si>
    <t>Cash Severance Payment:</t>
  </si>
  <si>
    <t>Involuntary Termination Without Cause (1)</t>
  </si>
  <si>
    <t>CIC (2)</t>
  </si>
  <si>
    <t>Long-Term Performance Plan:</t>
  </si>
  <si>
    <t>FY2020-2022 Performance Period</t>
  </si>
  <si>
    <t>Retirement/Death/Disability/Involuntary</t>
  </si>
  <si>
    <t>Termination Without Cause (3)</t>
  </si>
  <si>
    <t>CIC (4)</t>
  </si>
  <si>
    <t>FY2021-2023 Performance Period</t>
  </si>
  <si>
    <t>Equity Awards:</t>
  </si>
  <si>
    <t>Accelerated Stock Options</t>
  </si>
  <si>
    <t>Death/Disability/CIC (5)</t>
  </si>
  <si>
    <t>Retirement/Involuntary Termination Without Cause (6)</t>
  </si>
  <si>
    <t>Accelerated RSUs</t>
  </si>
  <si>
    <t>Retirement (7)</t>
  </si>
  <si>
    <t>Death/Disability/CIC (7)</t>
  </si>
  <si>
    <t>Involuntary Termination Without Cause (8)</t>
  </si>
  <si>
    <t>Pension Plan Payment (9)</t>
  </si>
  <si>
    <t>Retirement/Involuntary Termination/CIC</t>
  </si>
  <si>
    <t>Disability</t>
  </si>
  <si>
    <t>Death</t>
  </si>
  <si>
    <t>SERP Payment (10)</t>
  </si>
  <si>
    <t>Retirement/Involuntary Termination</t>
  </si>
  <si>
    <t>CIC</t>
  </si>
  <si>
    <t>Disability Benefits (11)</t>
  </si>
  <si>
    <t>Equity Compensation Plan Information</t>
  </si>
  <si>
    <t>Number of securities to be 
issued upon exercise 
of outstanding options, 
warrants and rights</t>
  </si>
  <si>
    <t>Weighted-average exercise 
price of outstanding 
options, warrants 
and rights</t>
  </si>
  <si>
    <t>Number of securities 
remaining available for 
future issuance under equity 
compensation 
plans (excluding securities 
reflected in column (a)) (2)</t>
  </si>
  <si>
    <t>Plan Category</t>
  </si>
  <si>
    <t>(a)</t>
  </si>
  <si>
    <t>(b)</t>
  </si>
  <si>
    <t>(c)</t>
  </si>
  <si>
    <t>Equity
Compensation Plans approved by security holders (1)</t>
  </si>
  <si>
    <t>Common Stock 
6,657,277 
Common Stock Non-Voting 
5,724 (3)</t>
  </si>
  <si>
    <t>Common Stock 
$64.28 
Common Stock Non-Voting 
$0.00</t>
  </si>
  <si>
    <t>Common Stock 
1,932,552 
Common Stock Non-Voting 
4,968,839</t>
  </si>
  <si>
    <t>Equity
Compensation Plans not required to be approved by security holders</t>
  </si>
  <si>
    <t>Common Stock 
0 
Common Stock Non-Voting 
0</t>
  </si>
  <si>
    <t>Common Stock 
0.00 
Common Stock Non-Voting 
$0.00</t>
  </si>
  <si>
    <t>TOTAL</t>
  </si>
  <si>
    <t>Includes the 2004 Long-term Incentive Plan, the 2007 and 2013 Omnibus Incentive Plans, including 1,101,809 shares assuming the target amount that could be earned under the FY2019-FY2021, FY2020-FY2022 and FY2021-FY2023 LTPP cycles and assuming the 60% hurdle is achieved under the VCAP. An additional 2,018,953 shares could be issued assuming the maximum amount for all such performance-based awards is achieved.</t>
  </si>
  <si>
    <t>In addition to plans included in footnote (1), includes the 2009 Employee Stock Purchase Plan.</t>
  </si>
  <si>
    <t>Shares are subject to outstanding RSU awards that have no exercise price and therefore are not factored into the calculation of the Weighted-average exercise price column.</t>
  </si>
  <si>
    <t>Table
    of Contents</t>
  </si>
  <si>
    <t>Purposes of the Plan</t>
  </si>
  <si>
    <t>A-1</t>
  </si>
  <si>
    <t>Definitions</t>
  </si>
  <si>
    <t>Stock Subject to the Plan</t>
  </si>
  <si>
    <t>A-3</t>
  </si>
  <si>
    <t>Administration of the Plan</t>
  </si>
  <si>
    <t>A-4</t>
  </si>
  <si>
    <t>Eligibility for Awards</t>
  </si>
  <si>
    <t>A-6</t>
  </si>
  <si>
    <t>Types and Terms of Awards</t>
  </si>
  <si>
    <t>Stock-Based Awards</t>
  </si>
  <si>
    <t>A-7</t>
  </si>
  <si>
    <t>Cash-Based Awards</t>
  </si>
  <si>
    <t>A-11</t>
  </si>
  <si>
    <t>General Provisions Applicable to Awards</t>
  </si>
  <si>
    <t>Conditions Upon Issuance of Shares</t>
  </si>
  <si>
    <t>A-12</t>
  </si>
  <si>
    <t>Adjustments</t>
  </si>
  <si>
    <t>A-13</t>
  </si>
  <si>
    <t>Change in Control</t>
  </si>
  <si>
    <t>Dissolution or Liquidation</t>
  </si>
  <si>
    <t>A-14</t>
  </si>
  <si>
    <t>Effective Date and Term of Plan; Stockholder
    Approval</t>
  </si>
  <si>
    <t>Amendment, Suspension, or Termination
    of the Plan</t>
  </si>
  <si>
    <t>Miscellaneous</t>
  </si>
  <si>
    <t>A-15</t>
  </si>
</sst>
</file>

<file path=xl/styles.xml><?xml version="1.0" encoding="utf-8"?>
<styleSheet xmlns="http://schemas.openxmlformats.org/spreadsheetml/2006/main">
  <numFmts count="6">
    <numFmt numFmtId="164" formatCode="General"/>
    <numFmt numFmtId="165" formatCode="#,##0"/>
    <numFmt numFmtId="166" formatCode="\(#,##0_);[RED]\(#,##0\)"/>
    <numFmt numFmtId="167" formatCode="_(\$* #,##0_);_(\$* \(#,##0\);_(\$* \-_);_(@_)"/>
    <numFmt numFmtId="168" formatCode="#,##0.00"/>
    <numFmt numFmtId="169"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4" fontId="3" fillId="0" borderId="0" xfId="0" applyFont="1" applyAlignment="1">
      <alignment wrapText="1"/>
    </xf>
    <xf numFmtId="166" fontId="0" fillId="0" borderId="0" xfId="0" applyNumberFormat="1" applyAlignment="1">
      <alignment/>
    </xf>
    <xf numFmtId="164" fontId="0" fillId="0" borderId="0" xfId="0" applyFont="1" applyAlignment="1">
      <alignment wrapText="1"/>
    </xf>
    <xf numFmtId="166" fontId="3" fillId="0" borderId="0" xfId="0" applyNumberFormat="1" applyFont="1" applyAlignment="1">
      <alignment/>
    </xf>
    <xf numFmtId="165" fontId="3" fillId="0" borderId="0" xfId="0" applyNumberFormat="1" applyFont="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64" fontId="3" fillId="0" borderId="0" xfId="0" applyFont="1" applyAlignment="1">
      <alignment/>
    </xf>
    <xf numFmtId="164" fontId="4" fillId="0" borderId="0" xfId="0" applyFont="1" applyBorder="1" applyAlignment="1">
      <alignment wrapText="1"/>
    </xf>
    <xf numFmtId="168"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4"/>
  <sheetViews>
    <sheetView tabSelected="1"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6" ht="39.75" customHeight="1">
      <c r="A4" t="s">
        <v>1</v>
      </c>
      <c r="C4" s="2" t="s">
        <v>2</v>
      </c>
      <c r="D4" s="2"/>
      <c r="G4" s="2" t="s">
        <v>3</v>
      </c>
      <c r="H4" s="2"/>
      <c r="K4" s="2" t="s">
        <v>4</v>
      </c>
      <c r="L4" s="2"/>
      <c r="O4" s="2" t="s">
        <v>5</v>
      </c>
      <c r="P4" s="2"/>
    </row>
    <row r="5" spans="1:16" ht="15">
      <c r="A5" t="s">
        <v>6</v>
      </c>
      <c r="D5" s="3">
        <v>90000</v>
      </c>
      <c r="H5" s="3">
        <v>100084</v>
      </c>
      <c r="L5" s="3">
        <v>60000</v>
      </c>
      <c r="P5" s="3">
        <v>250084</v>
      </c>
    </row>
    <row r="6" spans="1:16" ht="15">
      <c r="A6" t="s">
        <v>7</v>
      </c>
      <c r="D6" s="3">
        <v>90000</v>
      </c>
      <c r="H6" s="3">
        <v>100084</v>
      </c>
      <c r="L6" s="3">
        <v>60000</v>
      </c>
      <c r="P6" s="3">
        <v>250084</v>
      </c>
    </row>
    <row r="7" spans="1:16" ht="15">
      <c r="A7" t="s">
        <v>8</v>
      </c>
      <c r="D7" s="3">
        <v>105000</v>
      </c>
      <c r="H7" s="3">
        <v>100084</v>
      </c>
      <c r="L7" s="3">
        <v>60000</v>
      </c>
      <c r="P7" s="3">
        <v>265084</v>
      </c>
    </row>
    <row r="8" spans="1:16" ht="15">
      <c r="A8" t="s">
        <v>9</v>
      </c>
      <c r="D8" s="3">
        <v>90000</v>
      </c>
      <c r="H8" s="3">
        <v>100084</v>
      </c>
      <c r="L8" s="3">
        <v>60000</v>
      </c>
      <c r="P8" s="3">
        <v>250084</v>
      </c>
    </row>
    <row r="9" spans="1:16" ht="15">
      <c r="A9" t="s">
        <v>10</v>
      </c>
      <c r="D9" s="3">
        <v>115000</v>
      </c>
      <c r="H9" s="3">
        <v>100084</v>
      </c>
      <c r="L9" s="3">
        <v>60000</v>
      </c>
      <c r="P9" s="3">
        <v>275084</v>
      </c>
    </row>
    <row r="10" spans="1:16" ht="15">
      <c r="A10" t="s">
        <v>11</v>
      </c>
      <c r="D10" s="3">
        <v>110000</v>
      </c>
      <c r="H10" s="3">
        <v>100084</v>
      </c>
      <c r="L10" s="3">
        <v>60000</v>
      </c>
      <c r="P10" s="3">
        <v>270084</v>
      </c>
    </row>
    <row r="11" spans="1:16" ht="15">
      <c r="A11" t="s">
        <v>12</v>
      </c>
      <c r="D11" s="3">
        <v>90000</v>
      </c>
      <c r="H11" s="3">
        <v>100084</v>
      </c>
      <c r="L11" s="3">
        <v>60000</v>
      </c>
      <c r="P11" s="3">
        <v>250084</v>
      </c>
    </row>
    <row r="12" spans="1:16" ht="15">
      <c r="A12" t="s">
        <v>13</v>
      </c>
      <c r="D12" s="3">
        <v>90000</v>
      </c>
      <c r="H12" s="3">
        <v>100084</v>
      </c>
      <c r="L12" s="3">
        <v>60000</v>
      </c>
      <c r="P12" s="3">
        <v>250084</v>
      </c>
    </row>
    <row r="13" spans="1:16" ht="15">
      <c r="A13" t="s">
        <v>14</v>
      </c>
      <c r="D13" s="3">
        <v>90000</v>
      </c>
      <c r="H13" s="3">
        <v>100084</v>
      </c>
      <c r="L13" s="3">
        <v>60000</v>
      </c>
      <c r="P13" s="3">
        <v>250084</v>
      </c>
    </row>
    <row r="14" spans="1:16" ht="15">
      <c r="A14" t="s">
        <v>15</v>
      </c>
      <c r="D14" s="3">
        <v>110000</v>
      </c>
      <c r="H14" s="3">
        <v>100084</v>
      </c>
      <c r="L14" s="3">
        <v>60000</v>
      </c>
      <c r="P14" s="3">
        <v>270084</v>
      </c>
    </row>
  </sheetData>
  <sheetProtection selectLockedCells="1" selectUnlockedCells="1"/>
  <mergeCells count="5">
    <mergeCell ref="A2:F2"/>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2.7109375" style="0" customWidth="1"/>
    <col min="5" max="6" width="8.7109375" style="0" customWidth="1"/>
    <col min="7" max="7" width="34.7109375" style="0" customWidth="1"/>
    <col min="8" max="8" width="8.7109375" style="0" customWidth="1"/>
    <col min="9" max="9" width="1.7109375" style="0" customWidth="1"/>
    <col min="10" max="10" width="8.7109375" style="0" customWidth="1"/>
    <col min="11" max="11" width="25.7109375" style="0" customWidth="1"/>
    <col min="12" max="16384" width="8.7109375" style="0" customWidth="1"/>
  </cols>
  <sheetData>
    <row r="2" spans="1:12" ht="39.75" customHeight="1">
      <c r="A2" s="6"/>
      <c r="B2" s="6"/>
      <c r="C2" s="6"/>
      <c r="D2" s="6"/>
      <c r="E2" s="6"/>
      <c r="F2" s="6"/>
      <c r="G2" s="7" t="s">
        <v>158</v>
      </c>
      <c r="H2" s="6"/>
      <c r="I2" s="6"/>
      <c r="J2" s="6"/>
      <c r="K2" s="6"/>
      <c r="L2" s="6"/>
    </row>
    <row r="3" spans="1:12" ht="39.75" customHeight="1">
      <c r="A3" s="6"/>
      <c r="B3" s="6"/>
      <c r="C3" s="6"/>
      <c r="D3" s="6" t="s">
        <v>146</v>
      </c>
      <c r="E3" s="6"/>
      <c r="F3" s="6"/>
      <c r="G3" s="6" t="s">
        <v>147</v>
      </c>
      <c r="I3" s="6"/>
      <c r="J3" s="6"/>
      <c r="K3" s="7" t="s">
        <v>148</v>
      </c>
      <c r="L3" s="6"/>
    </row>
    <row r="4" spans="1:11" ht="15">
      <c r="A4" t="s">
        <v>149</v>
      </c>
      <c r="D4" t="s">
        <v>159</v>
      </c>
      <c r="G4" t="s">
        <v>151</v>
      </c>
      <c r="I4" t="e">
        <f aca="true" t="shared" si="0" ref="I4:I5">#N/A</f>
        <v>#N/A</v>
      </c>
      <c r="K4" s="14">
        <v>0.75</v>
      </c>
    </row>
    <row r="5" spans="1:11" ht="15">
      <c r="A5" t="s">
        <v>152</v>
      </c>
      <c r="D5" t="s">
        <v>160</v>
      </c>
      <c r="G5" t="s">
        <v>154</v>
      </c>
      <c r="I5" t="e">
        <f t="shared" si="0"/>
        <v>#N/A</v>
      </c>
      <c r="K5" s="14">
        <v>1.25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2.7109375" style="0" customWidth="1"/>
    <col min="5" max="6" width="8.7109375" style="0" customWidth="1"/>
    <col min="7" max="7" width="34.7109375" style="0" customWidth="1"/>
    <col min="8" max="8" width="8.7109375" style="0" customWidth="1"/>
    <col min="9" max="9" width="1.7109375" style="0" customWidth="1"/>
    <col min="10" max="10" width="8.7109375" style="0" customWidth="1"/>
    <col min="11" max="11" width="25.7109375" style="0" customWidth="1"/>
    <col min="12" max="16384" width="8.7109375" style="0" customWidth="1"/>
  </cols>
  <sheetData>
    <row r="2" spans="1:12" ht="39.75" customHeight="1">
      <c r="A2" s="6"/>
      <c r="B2" s="6"/>
      <c r="C2" s="6"/>
      <c r="D2" s="6"/>
      <c r="E2" s="6"/>
      <c r="F2" s="6"/>
      <c r="G2" s="7" t="s">
        <v>161</v>
      </c>
      <c r="H2" s="6"/>
      <c r="I2" s="6"/>
      <c r="J2" s="6"/>
      <c r="K2" s="6"/>
      <c r="L2" s="6"/>
    </row>
    <row r="3" spans="1:12" ht="39.75" customHeight="1">
      <c r="A3" s="6"/>
      <c r="B3" s="6"/>
      <c r="C3" s="6"/>
      <c r="D3" s="6" t="s">
        <v>146</v>
      </c>
      <c r="E3" s="6"/>
      <c r="F3" s="6"/>
      <c r="G3" s="6" t="s">
        <v>147</v>
      </c>
      <c r="I3" s="6"/>
      <c r="J3" s="6"/>
      <c r="K3" s="7" t="s">
        <v>148</v>
      </c>
      <c r="L3" s="6"/>
    </row>
    <row r="4" spans="7:11" ht="15">
      <c r="G4" t="s">
        <v>162</v>
      </c>
      <c r="I4" t="e">
        <f aca="true" t="shared" si="0" ref="I4:I7">#N/A</f>
        <v>#N/A</v>
      </c>
      <c r="K4" s="14">
        <v>0.5</v>
      </c>
    </row>
    <row r="5" spans="1:11" ht="15">
      <c r="A5" t="s">
        <v>149</v>
      </c>
      <c r="D5" t="s">
        <v>159</v>
      </c>
      <c r="G5" t="s">
        <v>151</v>
      </c>
      <c r="I5" t="e">
        <f t="shared" si="0"/>
        <v>#N/A</v>
      </c>
      <c r="K5" s="14">
        <v>0.75</v>
      </c>
    </row>
    <row r="6" spans="1:11" ht="15">
      <c r="A6" t="s">
        <v>152</v>
      </c>
      <c r="D6" t="s">
        <v>163</v>
      </c>
      <c r="G6" t="s">
        <v>154</v>
      </c>
      <c r="I6" t="e">
        <f t="shared" si="0"/>
        <v>#N/A</v>
      </c>
      <c r="K6" s="14">
        <v>1.25</v>
      </c>
    </row>
    <row r="7" spans="7:11" ht="15">
      <c r="G7" t="s">
        <v>164</v>
      </c>
      <c r="I7" t="e">
        <f t="shared" si="0"/>
        <v>#N/A</v>
      </c>
      <c r="K7" s="14">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88.8515625" style="0" customWidth="1"/>
    <col min="5" max="7" width="8.7109375" style="0" customWidth="1"/>
    <col min="8" max="8" width="88.8515625" style="0" customWidth="1"/>
    <col min="9" max="16384" width="8.7109375" style="0" customWidth="1"/>
  </cols>
  <sheetData>
    <row r="2" spans="1:8" ht="39.75" customHeight="1">
      <c r="A2" s="6"/>
      <c r="B2" s="6"/>
      <c r="C2" s="6"/>
      <c r="D2" s="2" t="s">
        <v>165</v>
      </c>
      <c r="E2" s="2"/>
      <c r="F2" s="2"/>
      <c r="G2" s="2"/>
      <c r="H2" s="2"/>
    </row>
    <row r="3" spans="1:8" ht="39.75" customHeight="1">
      <c r="A3" s="6" t="s">
        <v>166</v>
      </c>
      <c r="B3" s="6"/>
      <c r="C3" s="6"/>
      <c r="D3" s="7" t="s">
        <v>167</v>
      </c>
      <c r="F3" s="6"/>
      <c r="G3" s="6"/>
      <c r="H3" s="7" t="s">
        <v>168</v>
      </c>
    </row>
    <row r="4" spans="1:8" ht="15">
      <c r="A4" t="s">
        <v>169</v>
      </c>
      <c r="D4" t="s">
        <v>170</v>
      </c>
      <c r="H4" t="s">
        <v>171</v>
      </c>
    </row>
    <row r="5" spans="1:8" ht="15">
      <c r="A5" t="s">
        <v>172</v>
      </c>
      <c r="D5" t="s">
        <v>114</v>
      </c>
      <c r="H5" t="s">
        <v>171</v>
      </c>
    </row>
    <row r="6" spans="1:8" ht="15">
      <c r="A6" t="s">
        <v>173</v>
      </c>
      <c r="D6" t="s">
        <v>171</v>
      </c>
      <c r="H6" t="s">
        <v>97</v>
      </c>
    </row>
  </sheetData>
  <sheetProtection selectLockedCells="1" selectUnlockedCells="1"/>
  <mergeCells count="1">
    <mergeCell ref="D2:H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8.7109375" style="0" customWidth="1"/>
    <col min="4" max="16384" width="8.7109375" style="0" customWidth="1"/>
  </cols>
  <sheetData>
    <row r="2" spans="1:6" ht="15">
      <c r="A2" s="1" t="s">
        <v>174</v>
      </c>
      <c r="B2" s="1"/>
      <c r="C2" s="1"/>
      <c r="D2" s="1"/>
      <c r="E2" s="1"/>
      <c r="F2" s="1"/>
    </row>
    <row r="4" spans="1:3" ht="39.75" customHeight="1">
      <c r="A4" s="7" t="s">
        <v>175</v>
      </c>
      <c r="B4" s="6"/>
      <c r="C4" s="6" t="s">
        <v>176</v>
      </c>
    </row>
    <row r="5" spans="1:3" ht="15">
      <c r="A5" t="s">
        <v>177</v>
      </c>
      <c r="C5" s="15">
        <v>149.58</v>
      </c>
    </row>
    <row r="6" spans="1:3" ht="15">
      <c r="A6" t="s">
        <v>178</v>
      </c>
      <c r="C6" s="15">
        <v>168.28</v>
      </c>
    </row>
    <row r="7" spans="1:3" ht="15">
      <c r="A7" t="s">
        <v>179</v>
      </c>
      <c r="C7" s="15">
        <v>186.98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94.8515625" style="0" customWidth="1"/>
    <col min="2" max="2" width="8.7109375" style="0" customWidth="1"/>
    <col min="3" max="3" width="4.7109375" style="0" customWidth="1"/>
    <col min="4" max="4" width="8.7109375" style="0" customWidth="1"/>
    <col min="5" max="5" width="21.7109375" style="0" customWidth="1"/>
    <col min="6" max="6" width="8.7109375" style="0" customWidth="1"/>
    <col min="7" max="7" width="34.7109375" style="0" customWidth="1"/>
    <col min="8" max="8" width="8.7109375" style="0" customWidth="1"/>
    <col min="9" max="9" width="35.7109375" style="0" customWidth="1"/>
    <col min="10" max="10" width="8.7109375" style="0" customWidth="1"/>
    <col min="11" max="11" width="70.7109375" style="0" customWidth="1"/>
    <col min="12" max="12" width="8.7109375" style="0" customWidth="1"/>
    <col min="13" max="13" width="100.8515625" style="0" customWidth="1"/>
    <col min="14" max="14" width="8.7109375" style="0" customWidth="1"/>
    <col min="15" max="15" width="44.7109375" style="0" customWidth="1"/>
    <col min="16" max="16" width="8.7109375" style="0" customWidth="1"/>
    <col min="17" max="17" width="16.7109375" style="0" customWidth="1"/>
    <col min="18" max="16384" width="8.7109375" style="0" customWidth="1"/>
  </cols>
  <sheetData>
    <row r="2" spans="1:6" ht="15">
      <c r="A2" s="1" t="s">
        <v>180</v>
      </c>
      <c r="B2" s="1"/>
      <c r="C2" s="1"/>
      <c r="D2" s="1"/>
      <c r="E2" s="1"/>
      <c r="F2" s="1"/>
    </row>
    <row r="4" spans="1:17" ht="39.75" customHeight="1">
      <c r="A4" s="7" t="s">
        <v>181</v>
      </c>
      <c r="C4" s="6" t="s">
        <v>182</v>
      </c>
      <c r="E4" s="7" t="s">
        <v>183</v>
      </c>
      <c r="G4" s="7" t="s">
        <v>184</v>
      </c>
      <c r="I4" s="7" t="s">
        <v>185</v>
      </c>
      <c r="K4" s="7" t="s">
        <v>186</v>
      </c>
      <c r="M4" s="7" t="s">
        <v>187</v>
      </c>
      <c r="O4" s="7" t="s">
        <v>188</v>
      </c>
      <c r="Q4" s="7" t="s">
        <v>189</v>
      </c>
    </row>
    <row r="5" spans="1:17" ht="39.75" customHeight="1">
      <c r="A5" s="7" t="s">
        <v>190</v>
      </c>
      <c r="C5">
        <v>2021</v>
      </c>
      <c r="E5" s="3">
        <v>1250000</v>
      </c>
      <c r="G5" s="3">
        <v>4050045</v>
      </c>
      <c r="I5" s="3">
        <v>4050014</v>
      </c>
      <c r="K5" s="3">
        <v>2751229</v>
      </c>
      <c r="M5" t="s">
        <v>191</v>
      </c>
      <c r="O5" s="3">
        <v>617368</v>
      </c>
      <c r="Q5" s="3">
        <v>12718656</v>
      </c>
    </row>
    <row r="6" spans="3:17" ht="15">
      <c r="C6">
        <v>2020</v>
      </c>
      <c r="E6" s="3">
        <v>1250000</v>
      </c>
      <c r="G6" s="3">
        <v>4800152</v>
      </c>
      <c r="I6" s="3">
        <v>6600025</v>
      </c>
      <c r="K6" s="3">
        <v>6004270</v>
      </c>
      <c r="M6" s="3">
        <v>252649</v>
      </c>
      <c r="O6" s="3">
        <v>639238</v>
      </c>
      <c r="Q6" s="3">
        <v>19546334</v>
      </c>
    </row>
    <row r="7" spans="3:17" ht="15">
      <c r="C7">
        <v>2019</v>
      </c>
      <c r="E7" s="3">
        <v>1250000</v>
      </c>
      <c r="G7" s="3">
        <v>4500216</v>
      </c>
      <c r="I7" s="3">
        <v>1500010</v>
      </c>
      <c r="K7" s="3">
        <v>4572938</v>
      </c>
      <c r="M7" s="3">
        <v>602170</v>
      </c>
      <c r="O7" s="3">
        <v>343851</v>
      </c>
      <c r="Q7" s="3">
        <v>12769184</v>
      </c>
    </row>
    <row r="8" spans="1:17" ht="39.75" customHeight="1">
      <c r="A8" s="7" t="s">
        <v>192</v>
      </c>
      <c r="C8">
        <v>2021</v>
      </c>
      <c r="E8" s="3">
        <v>709423</v>
      </c>
      <c r="G8" s="3">
        <v>1100008</v>
      </c>
      <c r="I8" s="3">
        <v>1100003</v>
      </c>
      <c r="K8" s="3">
        <v>1063808</v>
      </c>
      <c r="M8" t="s">
        <v>191</v>
      </c>
      <c r="O8" s="3">
        <v>210306</v>
      </c>
      <c r="Q8" s="3">
        <v>4183548</v>
      </c>
    </row>
    <row r="9" spans="3:17" ht="15">
      <c r="C9">
        <v>2020</v>
      </c>
      <c r="E9" s="3">
        <v>662692</v>
      </c>
      <c r="G9" s="3">
        <v>1200156</v>
      </c>
      <c r="I9" s="3">
        <v>2600028</v>
      </c>
      <c r="K9" s="3">
        <v>1734615</v>
      </c>
      <c r="M9" s="3">
        <v>477238</v>
      </c>
      <c r="O9" s="3">
        <v>242304</v>
      </c>
      <c r="Q9" s="3">
        <v>6917032</v>
      </c>
    </row>
    <row r="10" spans="3:17" ht="15">
      <c r="C10">
        <v>2019</v>
      </c>
      <c r="E10" s="3">
        <v>609231</v>
      </c>
      <c r="G10" s="3">
        <v>1125164</v>
      </c>
      <c r="I10" s="3">
        <v>375016</v>
      </c>
      <c r="K10" s="3">
        <v>1155507</v>
      </c>
      <c r="M10" s="3">
        <v>1176090</v>
      </c>
      <c r="O10" s="3">
        <v>194704</v>
      </c>
      <c r="Q10" s="3">
        <v>4635711</v>
      </c>
    </row>
    <row r="11" spans="1:17" ht="39.75" customHeight="1">
      <c r="A11" s="7" t="s">
        <v>193</v>
      </c>
      <c r="C11">
        <v>2021</v>
      </c>
      <c r="E11" s="3">
        <v>789615</v>
      </c>
      <c r="G11" s="3">
        <v>950040</v>
      </c>
      <c r="I11" s="3">
        <v>950001</v>
      </c>
      <c r="K11" s="3">
        <v>991164</v>
      </c>
      <c r="M11" t="s">
        <v>191</v>
      </c>
      <c r="O11" s="3">
        <v>232212</v>
      </c>
      <c r="Q11" s="3">
        <v>3913032</v>
      </c>
    </row>
    <row r="12" spans="3:17" ht="15">
      <c r="C12">
        <v>2020</v>
      </c>
      <c r="E12" s="3">
        <v>757885</v>
      </c>
      <c r="G12" s="3">
        <v>1275157</v>
      </c>
      <c r="I12" s="3">
        <v>2625019</v>
      </c>
      <c r="K12" s="3">
        <v>2105608</v>
      </c>
      <c r="M12" t="s">
        <v>191</v>
      </c>
      <c r="O12" s="3">
        <v>181406</v>
      </c>
      <c r="Q12" s="3">
        <v>6945074</v>
      </c>
    </row>
    <row r="13" spans="3:17" ht="15">
      <c r="C13">
        <v>2019</v>
      </c>
      <c r="E13" s="3">
        <v>722885</v>
      </c>
      <c r="G13" s="3">
        <v>1200134</v>
      </c>
      <c r="I13" s="3">
        <v>400023</v>
      </c>
      <c r="K13" s="3">
        <v>1416585</v>
      </c>
      <c r="M13" t="s">
        <v>191</v>
      </c>
      <c r="O13" s="3">
        <v>161426</v>
      </c>
      <c r="Q13" s="3">
        <v>3901053</v>
      </c>
    </row>
    <row r="14" spans="1:17" ht="39.75" customHeight="1">
      <c r="A14" s="7" t="s">
        <v>194</v>
      </c>
      <c r="C14">
        <v>2021</v>
      </c>
      <c r="E14" s="3">
        <v>592692</v>
      </c>
      <c r="G14" s="3">
        <v>750022</v>
      </c>
      <c r="I14" s="3">
        <v>750006</v>
      </c>
      <c r="K14" s="3">
        <v>760806</v>
      </c>
      <c r="M14" t="s">
        <v>191</v>
      </c>
      <c r="O14" s="3">
        <v>147921</v>
      </c>
      <c r="Q14" s="3">
        <v>3001448</v>
      </c>
    </row>
    <row r="15" spans="3:17" ht="15">
      <c r="C15">
        <v>2020</v>
      </c>
      <c r="E15" s="3">
        <v>549615</v>
      </c>
      <c r="G15" s="3">
        <v>750248</v>
      </c>
      <c r="I15" s="3">
        <v>1750024</v>
      </c>
      <c r="K15" s="3">
        <v>1112556</v>
      </c>
      <c r="M15" s="3">
        <v>43137</v>
      </c>
      <c r="O15" s="3">
        <v>122868</v>
      </c>
      <c r="Q15" s="3">
        <v>4328449</v>
      </c>
    </row>
    <row r="16" spans="3:17" ht="15">
      <c r="C16">
        <v>2019</v>
      </c>
      <c r="E16" s="3">
        <v>509231</v>
      </c>
      <c r="G16" s="3">
        <v>600067</v>
      </c>
      <c r="I16" s="3">
        <v>200025</v>
      </c>
      <c r="K16" s="3">
        <v>842463</v>
      </c>
      <c r="M16" s="3">
        <v>66336</v>
      </c>
      <c r="O16" s="3">
        <v>107308</v>
      </c>
      <c r="Q16" s="3">
        <v>2325430</v>
      </c>
    </row>
    <row r="17" spans="1:17" ht="39.75" customHeight="1">
      <c r="A17" s="7" t="s">
        <v>195</v>
      </c>
      <c r="C17">
        <v>2021</v>
      </c>
      <c r="E17" s="3">
        <v>655392</v>
      </c>
      <c r="G17" s="3">
        <v>750022</v>
      </c>
      <c r="I17" s="3">
        <v>750006</v>
      </c>
      <c r="K17" s="3">
        <v>1203399</v>
      </c>
      <c r="M17" s="3">
        <v>71715</v>
      </c>
      <c r="O17" s="3">
        <v>90183</v>
      </c>
      <c r="Q17" s="3">
        <v>3520717</v>
      </c>
    </row>
    <row r="18" spans="3:17" ht="15">
      <c r="C18">
        <v>2020</v>
      </c>
      <c r="E18" s="3">
        <v>622067</v>
      </c>
      <c r="G18" s="3">
        <v>975118</v>
      </c>
      <c r="I18" s="3">
        <v>1825025</v>
      </c>
      <c r="K18" s="3">
        <v>1555062</v>
      </c>
      <c r="M18" s="3">
        <v>53853</v>
      </c>
      <c r="O18" s="3">
        <v>82563</v>
      </c>
      <c r="Q18" s="3">
        <v>5113688</v>
      </c>
    </row>
    <row r="19" spans="3:17" ht="15">
      <c r="C19">
        <v>2019</v>
      </c>
      <c r="E19" s="3">
        <v>563737</v>
      </c>
      <c r="G19" s="3">
        <v>900246</v>
      </c>
      <c r="I19" s="3">
        <v>300024</v>
      </c>
      <c r="K19" s="3">
        <v>1181454</v>
      </c>
      <c r="M19" s="3">
        <v>205398</v>
      </c>
      <c r="O19" s="3">
        <v>76842</v>
      </c>
      <c r="Q19" s="3">
        <v>3227701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AK7"/>
  <sheetViews>
    <sheetView workbookViewId="0" topLeftCell="A1">
      <selection activeCell="A1" sqref="A1"/>
    </sheetView>
  </sheetViews>
  <sheetFormatPr defaultColWidth="8.00390625" defaultRowHeight="15"/>
  <cols>
    <col min="1" max="1" width="8.7109375" style="0" customWidth="1"/>
    <col min="2" max="2" width="19.7109375" style="0" customWidth="1"/>
    <col min="3" max="12" width="8.7109375" style="0" customWidth="1"/>
    <col min="13" max="13" width="1.7109375" style="0" customWidth="1"/>
    <col min="14" max="16" width="8.7109375" style="0" customWidth="1"/>
    <col min="17" max="17" width="1.7109375" style="0" customWidth="1"/>
    <col min="18" max="20" width="8.7109375" style="0" customWidth="1"/>
    <col min="21" max="21" width="1.7109375" style="0" customWidth="1"/>
    <col min="22" max="24" width="8.7109375" style="0" customWidth="1"/>
    <col min="25" max="25" width="1.7109375" style="0" customWidth="1"/>
    <col min="26" max="28" width="8.7109375" style="0" customWidth="1"/>
    <col min="29" max="29" width="1.7109375" style="0" customWidth="1"/>
    <col min="30" max="32" width="8.7109375" style="0" customWidth="1"/>
    <col min="33" max="33" width="1.7109375" style="0" customWidth="1"/>
    <col min="34" max="36" width="8.7109375" style="0" customWidth="1"/>
    <col min="37" max="37" width="1.7109375" style="0" customWidth="1"/>
    <col min="38" max="16384" width="8.7109375" style="0" customWidth="1"/>
  </cols>
  <sheetData>
    <row r="2" spans="2:37" ht="39.75" customHeight="1">
      <c r="B2" t="s">
        <v>1</v>
      </c>
      <c r="D2" s="5" t="s">
        <v>196</v>
      </c>
      <c r="E2" s="5"/>
      <c r="H2" s="5" t="s">
        <v>197</v>
      </c>
      <c r="I2" s="5"/>
      <c r="L2" s="5" t="s">
        <v>198</v>
      </c>
      <c r="M2" s="5"/>
      <c r="P2" s="5" t="s">
        <v>199</v>
      </c>
      <c r="Q2" s="5"/>
      <c r="T2" s="5" t="s">
        <v>200</v>
      </c>
      <c r="U2" s="5"/>
      <c r="X2" s="5" t="s">
        <v>201</v>
      </c>
      <c r="Y2" s="5"/>
      <c r="AB2" s="5" t="s">
        <v>202</v>
      </c>
      <c r="AC2" s="5"/>
      <c r="AF2" s="5" t="s">
        <v>203</v>
      </c>
      <c r="AG2" s="5"/>
      <c r="AJ2" s="5" t="s">
        <v>204</v>
      </c>
      <c r="AK2" s="5"/>
    </row>
    <row r="3" spans="2:37" ht="15">
      <c r="B3" t="s">
        <v>36</v>
      </c>
      <c r="D3" s="13">
        <v>22000</v>
      </c>
      <c r="E3" s="13"/>
      <c r="H3" s="13">
        <v>17000</v>
      </c>
      <c r="I3" s="13"/>
      <c r="L3" s="13">
        <v>15282</v>
      </c>
      <c r="M3" s="13"/>
      <c r="P3" s="13">
        <v>501</v>
      </c>
      <c r="Q3" s="13"/>
      <c r="T3" s="13">
        <v>14500</v>
      </c>
      <c r="U3" s="13"/>
      <c r="X3" s="13">
        <v>218214</v>
      </c>
      <c r="Y3" s="13"/>
      <c r="AB3" s="13">
        <v>139628</v>
      </c>
      <c r="AC3" s="13"/>
      <c r="AG3" t="s">
        <v>191</v>
      </c>
      <c r="AJ3" s="13">
        <v>190243</v>
      </c>
      <c r="AK3" s="13"/>
    </row>
    <row r="4" spans="2:37" ht="15">
      <c r="B4" t="s">
        <v>88</v>
      </c>
      <c r="D4" s="13">
        <v>22000</v>
      </c>
      <c r="E4" s="13"/>
      <c r="H4" s="13">
        <v>17000</v>
      </c>
      <c r="I4" s="13"/>
      <c r="L4" s="13">
        <v>15282</v>
      </c>
      <c r="M4" s="13"/>
      <c r="P4" s="13">
        <v>501</v>
      </c>
      <c r="Q4" s="13"/>
      <c r="T4" s="13">
        <v>14500</v>
      </c>
      <c r="U4" s="13"/>
      <c r="X4" s="13">
        <v>82702</v>
      </c>
      <c r="Y4" s="13"/>
      <c r="AB4" s="13">
        <v>58321</v>
      </c>
      <c r="AC4" s="13"/>
      <c r="AG4" t="s">
        <v>191</v>
      </c>
      <c r="AK4" t="s">
        <v>191</v>
      </c>
    </row>
    <row r="5" spans="2:37" ht="15">
      <c r="B5" t="s">
        <v>89</v>
      </c>
      <c r="D5" s="13">
        <v>22000</v>
      </c>
      <c r="E5" s="13"/>
      <c r="H5" s="13">
        <v>17000</v>
      </c>
      <c r="I5" s="13"/>
      <c r="L5" s="13">
        <v>17093</v>
      </c>
      <c r="M5" s="13"/>
      <c r="P5" s="13">
        <v>501</v>
      </c>
      <c r="Q5" s="13"/>
      <c r="T5" s="13">
        <v>14500</v>
      </c>
      <c r="U5" s="13"/>
      <c r="X5" s="13">
        <v>95261</v>
      </c>
      <c r="Y5" s="13"/>
      <c r="AB5" s="13">
        <v>65857</v>
      </c>
      <c r="AC5" s="13"/>
      <c r="AG5" t="s">
        <v>191</v>
      </c>
      <c r="AK5" t="s">
        <v>191</v>
      </c>
    </row>
    <row r="6" spans="2:37" ht="15">
      <c r="B6" t="s">
        <v>90</v>
      </c>
      <c r="D6" s="13">
        <v>22000</v>
      </c>
      <c r="E6" s="13"/>
      <c r="H6" s="13">
        <v>17000</v>
      </c>
      <c r="I6" s="13"/>
      <c r="L6" s="13">
        <v>0</v>
      </c>
      <c r="M6" s="13"/>
      <c r="P6" s="13">
        <v>501</v>
      </c>
      <c r="Q6" s="13"/>
      <c r="T6" s="13">
        <v>14500</v>
      </c>
      <c r="U6" s="13"/>
      <c r="X6" s="13">
        <v>53262</v>
      </c>
      <c r="Y6" s="13"/>
      <c r="AB6" s="13">
        <v>40657</v>
      </c>
      <c r="AC6" s="13"/>
      <c r="AG6" t="s">
        <v>191</v>
      </c>
      <c r="AK6" t="s">
        <v>191</v>
      </c>
    </row>
    <row r="7" spans="2:37" ht="15">
      <c r="B7" t="s">
        <v>100</v>
      </c>
      <c r="D7" s="13">
        <v>19328</v>
      </c>
      <c r="E7" s="13"/>
      <c r="H7" s="13">
        <v>23994</v>
      </c>
      <c r="I7" s="13"/>
      <c r="M7" t="s">
        <v>191</v>
      </c>
      <c r="Q7" t="s">
        <v>191</v>
      </c>
      <c r="U7" t="s">
        <v>191</v>
      </c>
      <c r="Y7" t="s">
        <v>191</v>
      </c>
      <c r="AC7" t="s">
        <v>191</v>
      </c>
      <c r="AF7" s="13">
        <v>46861</v>
      </c>
      <c r="AG7" s="13"/>
      <c r="AK7" t="s">
        <v>191</v>
      </c>
    </row>
  </sheetData>
  <sheetProtection selectLockedCells="1" selectUnlockedCells="1"/>
  <mergeCells count="41">
    <mergeCell ref="D2:E2"/>
    <mergeCell ref="H2:I2"/>
    <mergeCell ref="L2:M2"/>
    <mergeCell ref="P2:Q2"/>
    <mergeCell ref="T2:U2"/>
    <mergeCell ref="X2:Y2"/>
    <mergeCell ref="AB2:AC2"/>
    <mergeCell ref="AF2:AG2"/>
    <mergeCell ref="AJ2:AK2"/>
    <mergeCell ref="D3:E3"/>
    <mergeCell ref="H3:I3"/>
    <mergeCell ref="L3:M3"/>
    <mergeCell ref="P3:Q3"/>
    <mergeCell ref="T3:U3"/>
    <mergeCell ref="X3:Y3"/>
    <mergeCell ref="AB3:AC3"/>
    <mergeCell ref="AJ3:AK3"/>
    <mergeCell ref="D4:E4"/>
    <mergeCell ref="H4:I4"/>
    <mergeCell ref="L4:M4"/>
    <mergeCell ref="P4:Q4"/>
    <mergeCell ref="T4:U4"/>
    <mergeCell ref="X4:Y4"/>
    <mergeCell ref="AB4:AC4"/>
    <mergeCell ref="D5:E5"/>
    <mergeCell ref="H5:I5"/>
    <mergeCell ref="L5:M5"/>
    <mergeCell ref="P5:Q5"/>
    <mergeCell ref="T5:U5"/>
    <mergeCell ref="X5:Y5"/>
    <mergeCell ref="AB5:AC5"/>
    <mergeCell ref="D6:E6"/>
    <mergeCell ref="H6:I6"/>
    <mergeCell ref="L6:M6"/>
    <mergeCell ref="P6:Q6"/>
    <mergeCell ref="T6:U6"/>
    <mergeCell ref="X6:Y6"/>
    <mergeCell ref="AB6:AC6"/>
    <mergeCell ref="D7:E7"/>
    <mergeCell ref="H7:I7"/>
    <mergeCell ref="AF7:AG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Q2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3.7109375" style="0" customWidth="1"/>
    <col min="4" max="5" width="8.7109375" style="0" customWidth="1"/>
    <col min="6" max="7" width="10.7109375" style="0" customWidth="1"/>
    <col min="8"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19" width="6.7109375" style="0" customWidth="1"/>
    <col min="20" max="21" width="8.7109375" style="0" customWidth="1"/>
    <col min="22" max="23" width="10.7109375" style="0" customWidth="1"/>
    <col min="24" max="25" width="8.7109375" style="0" customWidth="1"/>
    <col min="26" max="27" width="10.7109375" style="0" customWidth="1"/>
    <col min="28" max="29" width="8.7109375" style="0" customWidth="1"/>
    <col min="30" max="30" width="1.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3" width="10.7109375" style="0" customWidth="1"/>
    <col min="44" max="16384" width="8.7109375" style="0" customWidth="1"/>
  </cols>
  <sheetData>
    <row r="2" spans="1:6" ht="15">
      <c r="A2" s="1" t="s">
        <v>205</v>
      </c>
      <c r="B2" s="1"/>
      <c r="C2" s="1"/>
      <c r="D2" s="1"/>
      <c r="E2" s="1"/>
      <c r="F2" s="1"/>
    </row>
    <row r="4" spans="1:43" ht="39.75" customHeight="1">
      <c r="A4" s="6"/>
      <c r="B4" s="6"/>
      <c r="C4" s="6"/>
      <c r="D4" s="6"/>
      <c r="E4" s="2" t="s">
        <v>206</v>
      </c>
      <c r="F4" s="2"/>
      <c r="G4" s="2"/>
      <c r="H4" s="2"/>
      <c r="I4" s="2"/>
      <c r="J4" s="2"/>
      <c r="K4" s="2"/>
      <c r="L4" s="2"/>
      <c r="M4" s="2"/>
      <c r="N4" s="2"/>
      <c r="O4" s="6"/>
      <c r="P4" s="6"/>
      <c r="Q4" s="2" t="s">
        <v>207</v>
      </c>
      <c r="R4" s="2"/>
      <c r="S4" s="2"/>
      <c r="T4" s="2"/>
      <c r="U4" s="2"/>
      <c r="V4" s="2"/>
      <c r="W4" s="2"/>
      <c r="X4" s="2"/>
      <c r="Y4" s="2"/>
      <c r="Z4" s="2"/>
      <c r="AA4" s="6"/>
      <c r="AB4" s="6"/>
      <c r="AC4" s="2" t="s">
        <v>208</v>
      </c>
      <c r="AD4" s="2"/>
      <c r="AE4" s="6"/>
      <c r="AF4" s="6"/>
      <c r="AG4" s="2" t="s">
        <v>209</v>
      </c>
      <c r="AH4" s="2"/>
      <c r="AI4" s="6"/>
      <c r="AJ4" s="6"/>
      <c r="AK4" s="2" t="s">
        <v>210</v>
      </c>
      <c r="AL4" s="2"/>
      <c r="AM4" s="6"/>
      <c r="AN4" s="6"/>
      <c r="AO4" s="2" t="s">
        <v>211</v>
      </c>
      <c r="AP4" s="2"/>
      <c r="AQ4" s="6"/>
    </row>
    <row r="5" spans="1:43" ht="39.75" customHeight="1">
      <c r="A5" s="6" t="s">
        <v>1</v>
      </c>
      <c r="B5" s="6"/>
      <c r="C5" s="7" t="s">
        <v>212</v>
      </c>
      <c r="D5" s="6"/>
      <c r="E5" s="2" t="s">
        <v>213</v>
      </c>
      <c r="F5" s="2"/>
      <c r="G5" s="6"/>
      <c r="H5" s="6"/>
      <c r="I5" s="2" t="s">
        <v>214</v>
      </c>
      <c r="J5" s="2"/>
      <c r="K5" s="6"/>
      <c r="L5" s="6"/>
      <c r="M5" s="2" t="s">
        <v>215</v>
      </c>
      <c r="N5" s="2"/>
      <c r="O5" s="6"/>
      <c r="P5" s="6"/>
      <c r="Q5" s="2" t="s">
        <v>216</v>
      </c>
      <c r="R5" s="2"/>
      <c r="S5" s="6"/>
      <c r="T5" s="6"/>
      <c r="U5" s="2" t="s">
        <v>217</v>
      </c>
      <c r="V5" s="2"/>
      <c r="W5" s="6"/>
      <c r="X5" s="6"/>
      <c r="Y5" s="2" t="s">
        <v>218</v>
      </c>
      <c r="Z5" s="2"/>
      <c r="AA5" s="6"/>
      <c r="AB5" s="6"/>
      <c r="AC5" s="2" t="s">
        <v>219</v>
      </c>
      <c r="AD5" s="2"/>
      <c r="AE5" s="6"/>
      <c r="AF5" s="6"/>
      <c r="AG5" s="2" t="s">
        <v>220</v>
      </c>
      <c r="AH5" s="2"/>
      <c r="AI5" s="6"/>
      <c r="AJ5" s="6"/>
      <c r="AK5" s="2" t="s">
        <v>221</v>
      </c>
      <c r="AL5" s="2"/>
      <c r="AM5" s="6"/>
      <c r="AN5" s="6"/>
      <c r="AO5" s="2" t="s">
        <v>222</v>
      </c>
      <c r="AP5" s="2"/>
      <c r="AQ5" s="6"/>
    </row>
    <row r="6" spans="1:42" ht="15">
      <c r="A6" t="s">
        <v>223</v>
      </c>
      <c r="C6" t="s">
        <v>191</v>
      </c>
      <c r="F6" s="3">
        <v>562500</v>
      </c>
      <c r="G6" s="9">
        <v>-1</v>
      </c>
      <c r="J6" s="3">
        <v>1875000</v>
      </c>
      <c r="K6" s="9">
        <v>-1</v>
      </c>
      <c r="N6" s="3">
        <v>3750000</v>
      </c>
      <c r="O6" s="9">
        <v>-1</v>
      </c>
      <c r="R6" t="s">
        <v>191</v>
      </c>
      <c r="V6" t="s">
        <v>191</v>
      </c>
      <c r="Z6" t="s">
        <v>191</v>
      </c>
      <c r="AD6" t="s">
        <v>191</v>
      </c>
      <c r="AH6" t="s">
        <v>191</v>
      </c>
      <c r="AL6" t="s">
        <v>191</v>
      </c>
      <c r="AP6" t="s">
        <v>191</v>
      </c>
    </row>
    <row r="7" spans="3:43" ht="15">
      <c r="C7" t="s">
        <v>224</v>
      </c>
      <c r="F7" t="s">
        <v>191</v>
      </c>
      <c r="J7" t="s">
        <v>191</v>
      </c>
      <c r="N7" t="s">
        <v>191</v>
      </c>
      <c r="R7" s="3">
        <v>10904</v>
      </c>
      <c r="S7" t="s">
        <v>225</v>
      </c>
      <c r="V7" s="3">
        <v>43615</v>
      </c>
      <c r="W7" s="9">
        <v>-3</v>
      </c>
      <c r="Z7" s="3">
        <v>109038</v>
      </c>
      <c r="AA7" s="9">
        <v>-3</v>
      </c>
      <c r="AD7" t="s">
        <v>191</v>
      </c>
      <c r="AH7" t="s">
        <v>191</v>
      </c>
      <c r="AL7" t="s">
        <v>191</v>
      </c>
      <c r="AP7" s="3">
        <v>4050045</v>
      </c>
      <c r="AQ7" s="9">
        <v>-6</v>
      </c>
    </row>
    <row r="8" spans="3:43" ht="15">
      <c r="C8" t="s">
        <v>226</v>
      </c>
      <c r="F8" t="s">
        <v>191</v>
      </c>
      <c r="J8" t="s">
        <v>191</v>
      </c>
      <c r="N8" t="s">
        <v>191</v>
      </c>
      <c r="R8" t="s">
        <v>191</v>
      </c>
      <c r="V8" t="s">
        <v>191</v>
      </c>
      <c r="Z8" t="s">
        <v>191</v>
      </c>
      <c r="AD8" t="s">
        <v>191</v>
      </c>
      <c r="AH8" s="3">
        <v>220589</v>
      </c>
      <c r="AL8" s="14">
        <v>89.16</v>
      </c>
      <c r="AP8" s="3">
        <v>4050014</v>
      </c>
      <c r="AQ8" s="9">
        <v>-7</v>
      </c>
    </row>
    <row r="9" spans="1:42" ht="15">
      <c r="A9" t="s">
        <v>88</v>
      </c>
      <c r="C9" t="s">
        <v>191</v>
      </c>
      <c r="F9" s="3">
        <v>217500</v>
      </c>
      <c r="G9" s="9">
        <v>-1</v>
      </c>
      <c r="J9" s="3">
        <v>725000</v>
      </c>
      <c r="K9" s="9">
        <v>-1</v>
      </c>
      <c r="N9" s="3">
        <v>1450000</v>
      </c>
      <c r="O9" s="9">
        <v>-1</v>
      </c>
      <c r="R9" t="s">
        <v>191</v>
      </c>
      <c r="V9" t="s">
        <v>191</v>
      </c>
      <c r="Z9" t="s">
        <v>191</v>
      </c>
      <c r="AD9" t="s">
        <v>191</v>
      </c>
      <c r="AH9" t="s">
        <v>191</v>
      </c>
      <c r="AL9" t="s">
        <v>191</v>
      </c>
      <c r="AP9" t="s">
        <v>191</v>
      </c>
    </row>
    <row r="10" spans="3:43" ht="15">
      <c r="C10" t="s">
        <v>224</v>
      </c>
      <c r="F10" t="s">
        <v>191</v>
      </c>
      <c r="J10" t="s">
        <v>191</v>
      </c>
      <c r="N10" t="s">
        <v>191</v>
      </c>
      <c r="R10" s="3">
        <v>2962</v>
      </c>
      <c r="S10" t="s">
        <v>225</v>
      </c>
      <c r="V10" s="3">
        <v>11846</v>
      </c>
      <c r="W10" s="9">
        <v>-3</v>
      </c>
      <c r="Z10" s="3">
        <v>29615</v>
      </c>
      <c r="AA10" s="9">
        <v>-3</v>
      </c>
      <c r="AD10" t="s">
        <v>191</v>
      </c>
      <c r="AH10" t="s">
        <v>191</v>
      </c>
      <c r="AL10" t="s">
        <v>191</v>
      </c>
      <c r="AP10" s="3">
        <v>1100008</v>
      </c>
      <c r="AQ10" s="9">
        <v>-6</v>
      </c>
    </row>
    <row r="11" spans="3:43" ht="15">
      <c r="C11" t="s">
        <v>226</v>
      </c>
      <c r="F11" t="s">
        <v>191</v>
      </c>
      <c r="J11" t="s">
        <v>191</v>
      </c>
      <c r="N11" t="s">
        <v>191</v>
      </c>
      <c r="R11" t="s">
        <v>191</v>
      </c>
      <c r="V11" t="s">
        <v>191</v>
      </c>
      <c r="Z11" t="s">
        <v>191</v>
      </c>
      <c r="AD11" t="s">
        <v>191</v>
      </c>
      <c r="AH11" s="3">
        <v>59913</v>
      </c>
      <c r="AL11" s="14">
        <v>89.16</v>
      </c>
      <c r="AP11" s="3">
        <v>1100003</v>
      </c>
      <c r="AQ11" s="9">
        <v>-7</v>
      </c>
    </row>
    <row r="12" spans="1:42" ht="15">
      <c r="A12" t="s">
        <v>89</v>
      </c>
      <c r="C12" t="s">
        <v>191</v>
      </c>
      <c r="F12" s="3">
        <v>240000</v>
      </c>
      <c r="G12" s="9">
        <v>-1</v>
      </c>
      <c r="J12" s="3">
        <v>800000</v>
      </c>
      <c r="K12" s="9">
        <v>-1</v>
      </c>
      <c r="N12" s="3">
        <v>1600000</v>
      </c>
      <c r="O12" s="9">
        <v>-1</v>
      </c>
      <c r="R12" t="s">
        <v>191</v>
      </c>
      <c r="V12" t="s">
        <v>191</v>
      </c>
      <c r="Z12" t="s">
        <v>191</v>
      </c>
      <c r="AD12" t="s">
        <v>191</v>
      </c>
      <c r="AH12" t="s">
        <v>191</v>
      </c>
      <c r="AL12" t="s">
        <v>191</v>
      </c>
      <c r="AP12" t="s">
        <v>191</v>
      </c>
    </row>
    <row r="13" spans="3:43" ht="15">
      <c r="C13" t="s">
        <v>224</v>
      </c>
      <c r="F13" t="s">
        <v>191</v>
      </c>
      <c r="J13" t="s">
        <v>191</v>
      </c>
      <c r="N13" t="s">
        <v>191</v>
      </c>
      <c r="R13" s="3">
        <v>2558</v>
      </c>
      <c r="S13" t="s">
        <v>225</v>
      </c>
      <c r="V13" s="3">
        <v>10231</v>
      </c>
      <c r="W13" s="9">
        <v>-3</v>
      </c>
      <c r="Z13" s="3">
        <v>25578</v>
      </c>
      <c r="AA13" s="9">
        <v>-3</v>
      </c>
      <c r="AD13" t="s">
        <v>191</v>
      </c>
      <c r="AH13" t="s">
        <v>191</v>
      </c>
      <c r="AL13" t="s">
        <v>191</v>
      </c>
      <c r="AP13" s="3">
        <v>950040</v>
      </c>
      <c r="AQ13" s="9">
        <v>-6</v>
      </c>
    </row>
    <row r="14" spans="3:43" ht="15">
      <c r="C14" t="s">
        <v>226</v>
      </c>
      <c r="F14" t="s">
        <v>191</v>
      </c>
      <c r="J14" t="s">
        <v>191</v>
      </c>
      <c r="N14" t="s">
        <v>191</v>
      </c>
      <c r="R14" t="s">
        <v>191</v>
      </c>
      <c r="V14" t="s">
        <v>191</v>
      </c>
      <c r="Z14" t="s">
        <v>191</v>
      </c>
      <c r="AD14" t="s">
        <v>191</v>
      </c>
      <c r="AH14" s="3">
        <v>51743</v>
      </c>
      <c r="AL14" s="14">
        <v>89.16</v>
      </c>
      <c r="AP14" s="3">
        <v>950001</v>
      </c>
      <c r="AQ14" s="9">
        <v>-7</v>
      </c>
    </row>
    <row r="15" spans="1:42" ht="15">
      <c r="A15" t="s">
        <v>227</v>
      </c>
      <c r="C15" t="s">
        <v>191</v>
      </c>
      <c r="F15" s="3">
        <v>155550</v>
      </c>
      <c r="G15" s="9">
        <v>-1</v>
      </c>
      <c r="J15" s="3">
        <v>518500</v>
      </c>
      <c r="K15" s="9">
        <v>-1</v>
      </c>
      <c r="N15" s="3">
        <v>1037000</v>
      </c>
      <c r="O15" s="9">
        <v>-1</v>
      </c>
      <c r="R15" t="s">
        <v>191</v>
      </c>
      <c r="V15" t="s">
        <v>191</v>
      </c>
      <c r="Z15" t="s">
        <v>191</v>
      </c>
      <c r="AD15" t="s">
        <v>191</v>
      </c>
      <c r="AH15" t="s">
        <v>191</v>
      </c>
      <c r="AL15" t="s">
        <v>191</v>
      </c>
      <c r="AP15" t="s">
        <v>191</v>
      </c>
    </row>
    <row r="16" spans="3:43" ht="15">
      <c r="C16" t="s">
        <v>224</v>
      </c>
      <c r="F16" t="s">
        <v>191</v>
      </c>
      <c r="J16" t="s">
        <v>191</v>
      </c>
      <c r="N16" t="s">
        <v>191</v>
      </c>
      <c r="R16" s="3">
        <v>2020</v>
      </c>
      <c r="S16" t="s">
        <v>225</v>
      </c>
      <c r="V16" s="3">
        <v>8077</v>
      </c>
      <c r="W16" s="9">
        <v>-3</v>
      </c>
      <c r="Z16" s="3">
        <v>20193</v>
      </c>
      <c r="AA16" s="9">
        <v>-3</v>
      </c>
      <c r="AD16" t="s">
        <v>191</v>
      </c>
      <c r="AH16" t="s">
        <v>191</v>
      </c>
      <c r="AL16" t="s">
        <v>191</v>
      </c>
      <c r="AP16" s="3">
        <v>750022</v>
      </c>
      <c r="AQ16" s="9">
        <v>-6</v>
      </c>
    </row>
    <row r="17" spans="3:43" ht="15">
      <c r="C17" t="s">
        <v>226</v>
      </c>
      <c r="F17" t="s">
        <v>191</v>
      </c>
      <c r="J17" t="s">
        <v>191</v>
      </c>
      <c r="N17" t="s">
        <v>191</v>
      </c>
      <c r="R17" t="s">
        <v>191</v>
      </c>
      <c r="V17" t="s">
        <v>191</v>
      </c>
      <c r="Z17" t="s">
        <v>191</v>
      </c>
      <c r="AD17" t="s">
        <v>191</v>
      </c>
      <c r="AH17" s="3">
        <v>40850</v>
      </c>
      <c r="AL17" s="14">
        <v>89.16</v>
      </c>
      <c r="AP17" s="3">
        <v>750006</v>
      </c>
      <c r="AQ17" s="9">
        <v>-7</v>
      </c>
    </row>
    <row r="18" spans="1:42" ht="15">
      <c r="A18" t="s">
        <v>100</v>
      </c>
      <c r="C18" t="s">
        <v>191</v>
      </c>
      <c r="F18" s="3">
        <v>199950</v>
      </c>
      <c r="G18" s="9">
        <v>-1</v>
      </c>
      <c r="J18" s="3">
        <v>666500</v>
      </c>
      <c r="K18" s="9">
        <v>-1</v>
      </c>
      <c r="N18" s="3">
        <v>1333000</v>
      </c>
      <c r="O18" s="9">
        <v>-1</v>
      </c>
      <c r="R18" t="s">
        <v>191</v>
      </c>
      <c r="V18" t="s">
        <v>191</v>
      </c>
      <c r="Z18" t="s">
        <v>191</v>
      </c>
      <c r="AD18" t="s">
        <v>191</v>
      </c>
      <c r="AH18" t="s">
        <v>191</v>
      </c>
      <c r="AL18" t="s">
        <v>191</v>
      </c>
      <c r="AP18" t="s">
        <v>191</v>
      </c>
    </row>
    <row r="19" spans="3:43" ht="15">
      <c r="C19" t="s">
        <v>224</v>
      </c>
      <c r="F19" t="s">
        <v>191</v>
      </c>
      <c r="J19" t="s">
        <v>191</v>
      </c>
      <c r="N19" t="s">
        <v>191</v>
      </c>
      <c r="R19" s="3">
        <v>2020</v>
      </c>
      <c r="S19" t="s">
        <v>225</v>
      </c>
      <c r="V19" s="3">
        <v>8077</v>
      </c>
      <c r="W19" s="9">
        <v>-3</v>
      </c>
      <c r="Z19" s="3">
        <v>20193</v>
      </c>
      <c r="AA19" s="9">
        <v>-3</v>
      </c>
      <c r="AD19" t="s">
        <v>191</v>
      </c>
      <c r="AH19" t="s">
        <v>191</v>
      </c>
      <c r="AL19" t="s">
        <v>191</v>
      </c>
      <c r="AP19" s="3">
        <v>750022</v>
      </c>
      <c r="AQ19" s="9">
        <v>-6</v>
      </c>
    </row>
    <row r="20" spans="3:43" ht="15">
      <c r="C20" t="s">
        <v>226</v>
      </c>
      <c r="F20" t="s">
        <v>191</v>
      </c>
      <c r="J20" t="s">
        <v>191</v>
      </c>
      <c r="N20" t="s">
        <v>191</v>
      </c>
      <c r="R20" t="s">
        <v>191</v>
      </c>
      <c r="V20" t="s">
        <v>191</v>
      </c>
      <c r="Z20" t="s">
        <v>191</v>
      </c>
      <c r="AD20" t="s">
        <v>191</v>
      </c>
      <c r="AH20" s="3">
        <v>40850</v>
      </c>
      <c r="AL20" s="14">
        <v>89.16</v>
      </c>
      <c r="AP20" s="3">
        <v>750006</v>
      </c>
      <c r="AQ20" s="9">
        <v>-7</v>
      </c>
    </row>
  </sheetData>
  <sheetProtection selectLockedCells="1" selectUnlockedCells="1"/>
  <mergeCells count="17">
    <mergeCell ref="A2:F2"/>
    <mergeCell ref="E4:N4"/>
    <mergeCell ref="Q4:Z4"/>
    <mergeCell ref="AC4:AD4"/>
    <mergeCell ref="AG4:AH4"/>
    <mergeCell ref="AK4:AL4"/>
    <mergeCell ref="AO4:AP4"/>
    <mergeCell ref="E5:F5"/>
    <mergeCell ref="I5:J5"/>
    <mergeCell ref="M5:N5"/>
    <mergeCell ref="Q5:R5"/>
    <mergeCell ref="U5:V5"/>
    <mergeCell ref="Y5:Z5"/>
    <mergeCell ref="AC5:AD5"/>
    <mergeCell ref="AG5:AH5"/>
    <mergeCell ref="AK5:AL5"/>
    <mergeCell ref="AO5:AP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G4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5" width="10.7109375" style="0" customWidth="1"/>
    <col min="16" max="17" width="8.7109375" style="0" customWidth="1"/>
    <col min="18" max="18" width="10.7109375" style="0" customWidth="1"/>
    <col min="19" max="20" width="8.7109375" style="0" customWidth="1"/>
    <col min="21" max="21" width="28.7109375" style="0" customWidth="1"/>
    <col min="22" max="22" width="10.7109375" style="0" customWidth="1"/>
    <col min="23" max="24" width="8.7109375" style="0" customWidth="1"/>
    <col min="25" max="25" width="54.7109375" style="0" customWidth="1"/>
    <col min="26"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1" t="s">
        <v>228</v>
      </c>
      <c r="B2" s="1"/>
      <c r="C2" s="1"/>
      <c r="D2" s="1"/>
      <c r="E2" s="1"/>
      <c r="F2" s="1"/>
    </row>
    <row r="4" spans="1:33" ht="39.75" customHeight="1">
      <c r="A4" s="6"/>
      <c r="B4" s="6"/>
      <c r="C4" s="1" t="s">
        <v>229</v>
      </c>
      <c r="D4" s="1"/>
      <c r="E4" s="1"/>
      <c r="F4" s="1"/>
      <c r="G4" s="1"/>
      <c r="H4" s="1"/>
      <c r="I4" s="1"/>
      <c r="J4" s="1"/>
      <c r="K4" s="1"/>
      <c r="L4" s="1"/>
      <c r="M4" s="1"/>
      <c r="N4" s="1"/>
      <c r="O4" s="1"/>
      <c r="P4" s="1"/>
      <c r="Q4" s="1"/>
      <c r="R4" s="1"/>
      <c r="S4" s="1"/>
      <c r="T4" s="1"/>
      <c r="U4" s="1"/>
      <c r="V4" s="1"/>
      <c r="W4" s="1"/>
      <c r="X4" s="1"/>
      <c r="Y4" s="2" t="s">
        <v>230</v>
      </c>
      <c r="Z4" s="2"/>
      <c r="AA4" s="2"/>
      <c r="AB4" s="2"/>
      <c r="AC4" s="2"/>
      <c r="AD4" s="2"/>
      <c r="AE4" s="2"/>
      <c r="AF4" s="2"/>
      <c r="AG4" s="2"/>
    </row>
    <row r="5" spans="1:33" ht="39.75" customHeight="1">
      <c r="A5" s="6" t="s">
        <v>1</v>
      </c>
      <c r="B5" s="6"/>
      <c r="C5" s="7" t="s">
        <v>212</v>
      </c>
      <c r="D5" s="6"/>
      <c r="E5" s="2" t="s">
        <v>231</v>
      </c>
      <c r="F5" s="2"/>
      <c r="G5" s="6"/>
      <c r="H5" s="6"/>
      <c r="I5" s="2" t="s">
        <v>232</v>
      </c>
      <c r="J5" s="2"/>
      <c r="K5" s="6"/>
      <c r="L5" s="6"/>
      <c r="M5" s="2" t="s">
        <v>233</v>
      </c>
      <c r="N5" s="2"/>
      <c r="O5" s="6"/>
      <c r="P5" s="6"/>
      <c r="Q5" s="2" t="s">
        <v>234</v>
      </c>
      <c r="R5" s="2"/>
      <c r="S5" s="6"/>
      <c r="T5" s="6"/>
      <c r="U5" s="7" t="s">
        <v>235</v>
      </c>
      <c r="V5" s="6"/>
      <c r="W5" s="1"/>
      <c r="X5" s="1"/>
      <c r="Y5" s="7" t="s">
        <v>236</v>
      </c>
      <c r="Z5" s="6"/>
      <c r="AA5" s="2" t="s">
        <v>237</v>
      </c>
      <c r="AB5" s="2"/>
      <c r="AC5" s="6"/>
      <c r="AD5" s="6"/>
      <c r="AE5" s="2" t="s">
        <v>238</v>
      </c>
      <c r="AF5" s="2"/>
      <c r="AG5" s="6"/>
    </row>
    <row r="6" spans="1:32" ht="15">
      <c r="A6" s="6" t="s">
        <v>223</v>
      </c>
      <c r="C6" t="s">
        <v>239</v>
      </c>
      <c r="N6" s="3">
        <v>177399</v>
      </c>
      <c r="O6" s="9">
        <v>-1</v>
      </c>
      <c r="R6" s="14">
        <v>93.49</v>
      </c>
      <c r="U6" t="s">
        <v>240</v>
      </c>
      <c r="V6" s="9">
        <v>-2</v>
      </c>
      <c r="Y6" t="s">
        <v>241</v>
      </c>
      <c r="AB6" s="3">
        <v>65423</v>
      </c>
      <c r="AC6" s="9">
        <v>-6</v>
      </c>
      <c r="AF6" s="3">
        <v>5614602</v>
      </c>
    </row>
    <row r="7" spans="3:32" ht="15">
      <c r="C7" t="s">
        <v>242</v>
      </c>
      <c r="F7" s="3">
        <v>0</v>
      </c>
      <c r="J7" s="3">
        <v>220589</v>
      </c>
      <c r="R7" s="14">
        <v>89.16</v>
      </c>
      <c r="U7" t="s">
        <v>243</v>
      </c>
      <c r="V7" s="9">
        <v>-3</v>
      </c>
      <c r="Y7" t="s">
        <v>244</v>
      </c>
      <c r="AB7" s="3">
        <v>76088</v>
      </c>
      <c r="AC7" s="9">
        <v>-7</v>
      </c>
      <c r="AF7" s="3">
        <v>6529872</v>
      </c>
    </row>
    <row r="8" spans="3:32" ht="15">
      <c r="C8" t="s">
        <v>245</v>
      </c>
      <c r="F8" s="3">
        <v>40206</v>
      </c>
      <c r="J8" s="3">
        <v>80414</v>
      </c>
      <c r="R8" s="14">
        <v>69.31</v>
      </c>
      <c r="U8" t="s">
        <v>246</v>
      </c>
      <c r="V8" s="9">
        <v>-4</v>
      </c>
      <c r="Y8" t="s">
        <v>247</v>
      </c>
      <c r="AB8" s="3">
        <v>6994</v>
      </c>
      <c r="AC8" s="9">
        <v>-9</v>
      </c>
      <c r="AF8" s="3">
        <v>600225</v>
      </c>
    </row>
    <row r="9" spans="3:32" ht="15">
      <c r="C9" t="s">
        <v>247</v>
      </c>
      <c r="F9" s="3">
        <v>72700</v>
      </c>
      <c r="J9" s="3">
        <v>36352</v>
      </c>
      <c r="R9" s="14">
        <v>73.7</v>
      </c>
      <c r="U9" t="s">
        <v>248</v>
      </c>
      <c r="V9" s="9">
        <v>-5</v>
      </c>
      <c r="Y9" t="s">
        <v>245</v>
      </c>
      <c r="AB9" s="3">
        <v>15936</v>
      </c>
      <c r="AC9" s="9">
        <v>-10</v>
      </c>
      <c r="AF9" s="3">
        <v>1367628</v>
      </c>
    </row>
    <row r="10" spans="3:21" ht="15">
      <c r="C10" t="s">
        <v>249</v>
      </c>
      <c r="F10" s="3">
        <v>128080</v>
      </c>
      <c r="J10" s="3">
        <v>0</v>
      </c>
      <c r="R10" s="14">
        <v>52.98</v>
      </c>
      <c r="U10" t="s">
        <v>250</v>
      </c>
    </row>
    <row r="11" spans="3:21" ht="15">
      <c r="C11" t="s">
        <v>251</v>
      </c>
      <c r="F11" s="3">
        <v>255538</v>
      </c>
      <c r="J11" s="3">
        <v>0</v>
      </c>
      <c r="R11" s="14">
        <v>49.03</v>
      </c>
      <c r="U11" t="s">
        <v>252</v>
      </c>
    </row>
    <row r="12" spans="3:21" ht="15">
      <c r="C12" t="s">
        <v>253</v>
      </c>
      <c r="F12" s="3">
        <v>200000</v>
      </c>
      <c r="J12" s="3">
        <v>0</v>
      </c>
      <c r="R12" s="14">
        <v>49.96</v>
      </c>
      <c r="U12" t="s">
        <v>254</v>
      </c>
    </row>
    <row r="13" spans="3:21" ht="15">
      <c r="C13" t="s">
        <v>255</v>
      </c>
      <c r="F13" s="3">
        <v>119906</v>
      </c>
      <c r="J13" s="3">
        <v>0</v>
      </c>
      <c r="R13" s="14">
        <v>38.15</v>
      </c>
      <c r="U13" t="s">
        <v>256</v>
      </c>
    </row>
    <row r="14" spans="3:21" ht="15">
      <c r="C14" t="s">
        <v>257</v>
      </c>
      <c r="F14" s="3">
        <v>98400</v>
      </c>
      <c r="J14" s="3">
        <v>0</v>
      </c>
      <c r="R14" s="14">
        <v>35.55</v>
      </c>
      <c r="U14" t="s">
        <v>258</v>
      </c>
    </row>
    <row r="15" spans="1:32" ht="15">
      <c r="A15" s="6" t="s">
        <v>259</v>
      </c>
      <c r="C15" t="s">
        <v>239</v>
      </c>
      <c r="N15" s="3">
        <v>78056</v>
      </c>
      <c r="O15" s="9">
        <v>-1</v>
      </c>
      <c r="R15" s="14">
        <v>93.49</v>
      </c>
      <c r="U15" t="s">
        <v>240</v>
      </c>
      <c r="V15" s="9">
        <v>-2</v>
      </c>
      <c r="Y15" t="s">
        <v>241</v>
      </c>
      <c r="AB15" s="3">
        <v>17769</v>
      </c>
      <c r="AC15" s="9">
        <v>-6</v>
      </c>
      <c r="AF15" s="3">
        <v>1524936</v>
      </c>
    </row>
    <row r="16" spans="3:32" ht="15">
      <c r="C16" t="s">
        <v>242</v>
      </c>
      <c r="F16" s="3">
        <v>0</v>
      </c>
      <c r="J16" s="3">
        <v>59913</v>
      </c>
      <c r="R16" s="14">
        <v>89.16</v>
      </c>
      <c r="U16" t="s">
        <v>243</v>
      </c>
      <c r="V16" s="9">
        <v>-3</v>
      </c>
      <c r="Y16" t="s">
        <v>244</v>
      </c>
      <c r="AB16" s="3">
        <v>19024</v>
      </c>
      <c r="AC16" s="9">
        <v>-7</v>
      </c>
      <c r="AF16" s="3">
        <v>1632640</v>
      </c>
    </row>
    <row r="17" spans="3:32" ht="15">
      <c r="C17" t="s">
        <v>245</v>
      </c>
      <c r="F17" s="3">
        <v>10052</v>
      </c>
      <c r="J17" s="3">
        <v>20104</v>
      </c>
      <c r="R17" s="14">
        <v>69.31</v>
      </c>
      <c r="U17" t="s">
        <v>246</v>
      </c>
      <c r="V17" s="9">
        <v>-4</v>
      </c>
      <c r="Y17" t="s">
        <v>247</v>
      </c>
      <c r="AB17" s="3">
        <v>1750</v>
      </c>
      <c r="AC17" s="9">
        <v>-11</v>
      </c>
      <c r="AF17" s="3">
        <v>150185</v>
      </c>
    </row>
    <row r="18" spans="3:32" ht="15">
      <c r="C18" t="s">
        <v>247</v>
      </c>
      <c r="F18" s="3">
        <v>18176</v>
      </c>
      <c r="J18" s="3">
        <v>9088</v>
      </c>
      <c r="R18" s="14">
        <v>73.7</v>
      </c>
      <c r="U18" t="s">
        <v>248</v>
      </c>
      <c r="V18" s="9">
        <v>-5</v>
      </c>
      <c r="Y18" t="s">
        <v>245</v>
      </c>
      <c r="AB18" s="3">
        <v>3984</v>
      </c>
      <c r="AC18" s="9">
        <v>-12</v>
      </c>
      <c r="AF18" s="3">
        <v>341907</v>
      </c>
    </row>
    <row r="19" spans="3:21" ht="15">
      <c r="C19" t="s">
        <v>249</v>
      </c>
      <c r="F19" s="3">
        <v>24632</v>
      </c>
      <c r="J19" s="3">
        <v>0</v>
      </c>
      <c r="R19" s="14">
        <v>52.98</v>
      </c>
      <c r="U19" t="s">
        <v>250</v>
      </c>
    </row>
    <row r="20" spans="3:21" ht="15">
      <c r="C20" t="s">
        <v>251</v>
      </c>
      <c r="F20" s="3">
        <v>42590</v>
      </c>
      <c r="J20" s="3">
        <v>0</v>
      </c>
      <c r="R20" s="14">
        <v>49.03</v>
      </c>
      <c r="U20" t="s">
        <v>252</v>
      </c>
    </row>
    <row r="21" spans="3:21" ht="15">
      <c r="C21" t="s">
        <v>253</v>
      </c>
      <c r="F21" s="3">
        <v>20000</v>
      </c>
      <c r="J21" s="3">
        <v>0</v>
      </c>
      <c r="R21" s="14">
        <v>49.96</v>
      </c>
      <c r="U21" t="s">
        <v>254</v>
      </c>
    </row>
    <row r="22" spans="3:21" ht="15">
      <c r="C22" t="s">
        <v>255</v>
      </c>
      <c r="F22" s="3">
        <v>19986</v>
      </c>
      <c r="J22" s="3">
        <v>0</v>
      </c>
      <c r="R22" s="14">
        <v>38.15</v>
      </c>
      <c r="U22" t="s">
        <v>256</v>
      </c>
    </row>
    <row r="23" spans="1:32" ht="15">
      <c r="A23" s="6" t="s">
        <v>260</v>
      </c>
      <c r="C23" t="s">
        <v>239</v>
      </c>
      <c r="N23" s="3">
        <v>78056</v>
      </c>
      <c r="O23" s="9">
        <v>-1</v>
      </c>
      <c r="R23" s="14">
        <v>93.49</v>
      </c>
      <c r="U23" t="s">
        <v>240</v>
      </c>
      <c r="V23" s="9">
        <v>-2</v>
      </c>
      <c r="Y23" t="s">
        <v>241</v>
      </c>
      <c r="AB23" s="3">
        <v>15347</v>
      </c>
      <c r="AC23" s="9">
        <v>-6</v>
      </c>
      <c r="AF23" s="3">
        <v>1317080</v>
      </c>
    </row>
    <row r="24" spans="3:32" ht="15">
      <c r="C24" t="s">
        <v>242</v>
      </c>
      <c r="F24" s="3">
        <v>0</v>
      </c>
      <c r="J24" s="3">
        <v>51743</v>
      </c>
      <c r="R24" s="14">
        <v>89.16</v>
      </c>
      <c r="U24" t="s">
        <v>243</v>
      </c>
      <c r="V24" s="9">
        <v>-3</v>
      </c>
      <c r="Y24" t="s">
        <v>244</v>
      </c>
      <c r="AB24" s="3">
        <v>20212</v>
      </c>
      <c r="AC24" s="9">
        <v>-7</v>
      </c>
      <c r="AF24" s="3">
        <v>1734594</v>
      </c>
    </row>
    <row r="25" spans="3:32" ht="15">
      <c r="C25" t="s">
        <v>245</v>
      </c>
      <c r="F25" s="3">
        <v>10680</v>
      </c>
      <c r="J25" s="3">
        <v>21360</v>
      </c>
      <c r="R25" s="14">
        <v>69.31</v>
      </c>
      <c r="U25" t="s">
        <v>246</v>
      </c>
      <c r="V25" s="9">
        <v>-4</v>
      </c>
      <c r="Y25" t="s">
        <v>261</v>
      </c>
      <c r="AB25" s="3">
        <v>40000</v>
      </c>
      <c r="AC25" s="9">
        <v>-13</v>
      </c>
      <c r="AF25" s="3">
        <v>3432800</v>
      </c>
    </row>
    <row r="26" spans="3:32" ht="15">
      <c r="C26" t="s">
        <v>247</v>
      </c>
      <c r="F26" s="3">
        <v>19388</v>
      </c>
      <c r="J26" s="3">
        <v>9694</v>
      </c>
      <c r="R26" s="14">
        <v>73.7</v>
      </c>
      <c r="U26" t="s">
        <v>248</v>
      </c>
      <c r="V26" s="9">
        <v>-5</v>
      </c>
      <c r="Y26" t="s">
        <v>247</v>
      </c>
      <c r="AB26" s="3">
        <v>1868</v>
      </c>
      <c r="AC26" s="9">
        <v>-14</v>
      </c>
      <c r="AF26" s="3">
        <v>160312</v>
      </c>
    </row>
    <row r="27" spans="3:32" ht="15">
      <c r="C27" t="s">
        <v>249</v>
      </c>
      <c r="F27" s="3">
        <v>34484</v>
      </c>
      <c r="J27" s="3">
        <v>0</v>
      </c>
      <c r="R27" s="14">
        <v>52.98</v>
      </c>
      <c r="U27" t="s">
        <v>250</v>
      </c>
      <c r="Y27" t="s">
        <v>245</v>
      </c>
      <c r="AB27" s="3">
        <v>4234</v>
      </c>
      <c r="AC27" s="9">
        <v>-15</v>
      </c>
      <c r="AF27" s="3">
        <v>363362</v>
      </c>
    </row>
    <row r="28" spans="3:21" ht="15">
      <c r="C28" t="s">
        <v>251</v>
      </c>
      <c r="F28" s="3">
        <v>68144</v>
      </c>
      <c r="J28" s="3">
        <v>0</v>
      </c>
      <c r="R28" s="14">
        <v>49.03</v>
      </c>
      <c r="U28" t="s">
        <v>252</v>
      </c>
    </row>
    <row r="29" spans="3:21" ht="15">
      <c r="C29" t="s">
        <v>253</v>
      </c>
      <c r="F29" s="3">
        <v>57144</v>
      </c>
      <c r="J29" s="3">
        <v>0</v>
      </c>
      <c r="R29" s="14">
        <v>49.96</v>
      </c>
      <c r="U29" t="s">
        <v>254</v>
      </c>
    </row>
    <row r="30" spans="3:21" ht="15">
      <c r="C30" t="s">
        <v>255</v>
      </c>
      <c r="F30" s="3">
        <v>39970</v>
      </c>
      <c r="J30" s="3">
        <v>0</v>
      </c>
      <c r="R30" s="14">
        <v>38.15</v>
      </c>
      <c r="U30" t="s">
        <v>256</v>
      </c>
    </row>
    <row r="31" spans="1:32" ht="15">
      <c r="A31" s="6" t="s">
        <v>227</v>
      </c>
      <c r="C31" t="s">
        <v>239</v>
      </c>
      <c r="N31" s="3">
        <v>53220</v>
      </c>
      <c r="O31" s="9">
        <v>-1</v>
      </c>
      <c r="R31" s="14">
        <v>93.49</v>
      </c>
      <c r="U31" t="s">
        <v>240</v>
      </c>
      <c r="V31" s="9">
        <v>-2</v>
      </c>
      <c r="Y31" t="s">
        <v>241</v>
      </c>
      <c r="AB31" s="3">
        <v>12116</v>
      </c>
      <c r="AC31" s="9">
        <v>-6</v>
      </c>
      <c r="AF31" s="3">
        <v>1039795</v>
      </c>
    </row>
    <row r="32" spans="3:32" ht="15">
      <c r="C32" t="s">
        <v>242</v>
      </c>
      <c r="F32" s="3">
        <v>0</v>
      </c>
      <c r="J32" s="3">
        <v>40850</v>
      </c>
      <c r="R32" s="14">
        <v>89.16</v>
      </c>
      <c r="U32" t="s">
        <v>243</v>
      </c>
      <c r="V32" s="9">
        <v>-3</v>
      </c>
      <c r="Y32" t="s">
        <v>244</v>
      </c>
      <c r="AB32" s="3">
        <v>11892</v>
      </c>
      <c r="AC32" s="9">
        <v>-7</v>
      </c>
      <c r="AF32" s="3">
        <v>1020571</v>
      </c>
    </row>
    <row r="33" spans="3:32" ht="15">
      <c r="C33" t="s">
        <v>245</v>
      </c>
      <c r="F33" s="3">
        <v>6282</v>
      </c>
      <c r="J33" s="3">
        <v>12566</v>
      </c>
      <c r="R33" s="14">
        <v>69.31</v>
      </c>
      <c r="U33" t="s">
        <v>246</v>
      </c>
      <c r="V33" s="9">
        <v>-4</v>
      </c>
      <c r="Y33" t="s">
        <v>247</v>
      </c>
      <c r="AB33" s="3">
        <v>934</v>
      </c>
      <c r="AC33" s="9">
        <v>-16</v>
      </c>
      <c r="AF33" s="3">
        <v>80156</v>
      </c>
    </row>
    <row r="34" spans="3:32" ht="15">
      <c r="C34" t="s">
        <v>247</v>
      </c>
      <c r="F34" s="3">
        <v>9692</v>
      </c>
      <c r="J34" s="3">
        <v>4850</v>
      </c>
      <c r="R34" s="14">
        <v>73.7</v>
      </c>
      <c r="U34" t="s">
        <v>248</v>
      </c>
      <c r="V34" s="9">
        <v>-5</v>
      </c>
      <c r="Y34" t="s">
        <v>245</v>
      </c>
      <c r="AB34" s="3">
        <v>2492</v>
      </c>
      <c r="AC34" s="9">
        <v>-17</v>
      </c>
      <c r="AF34" s="3">
        <v>213863</v>
      </c>
    </row>
    <row r="35" spans="3:21" ht="15">
      <c r="C35" t="s">
        <v>249</v>
      </c>
      <c r="F35" s="3">
        <v>17242</v>
      </c>
      <c r="J35" s="3">
        <v>0</v>
      </c>
      <c r="R35" s="14">
        <v>52.98</v>
      </c>
      <c r="U35" t="s">
        <v>250</v>
      </c>
    </row>
    <row r="36" spans="3:21" ht="15">
      <c r="C36" t="s">
        <v>251</v>
      </c>
      <c r="F36" s="3">
        <v>39752</v>
      </c>
      <c r="J36" s="3">
        <v>0</v>
      </c>
      <c r="R36" s="14">
        <v>49.03</v>
      </c>
      <c r="U36" t="s">
        <v>252</v>
      </c>
    </row>
    <row r="37" spans="3:21" ht="15">
      <c r="C37" t="s">
        <v>253</v>
      </c>
      <c r="F37" s="3">
        <v>40000</v>
      </c>
      <c r="J37" s="3">
        <v>0</v>
      </c>
      <c r="R37" s="14">
        <v>49.96</v>
      </c>
      <c r="U37" t="s">
        <v>254</v>
      </c>
    </row>
    <row r="38" spans="1:32" ht="15">
      <c r="A38" s="6" t="s">
        <v>100</v>
      </c>
      <c r="C38" t="s">
        <v>239</v>
      </c>
      <c r="N38" s="3">
        <v>53220</v>
      </c>
      <c r="O38" s="9">
        <v>-1</v>
      </c>
      <c r="R38" s="14">
        <v>93.49</v>
      </c>
      <c r="U38" t="s">
        <v>240</v>
      </c>
      <c r="V38" s="9">
        <v>-2</v>
      </c>
      <c r="Y38" t="s">
        <v>241</v>
      </c>
      <c r="AB38" s="3">
        <v>12116</v>
      </c>
      <c r="AC38" s="9">
        <v>-6</v>
      </c>
      <c r="AF38" s="3">
        <v>1039795</v>
      </c>
    </row>
    <row r="39" spans="3:32" ht="15">
      <c r="C39" t="s">
        <v>242</v>
      </c>
      <c r="F39" s="3">
        <v>0</v>
      </c>
      <c r="J39" s="3">
        <v>40850</v>
      </c>
      <c r="R39" s="14">
        <v>89.16</v>
      </c>
      <c r="U39" t="s">
        <v>243</v>
      </c>
      <c r="V39" s="9">
        <v>-3</v>
      </c>
      <c r="Y39" t="s">
        <v>244</v>
      </c>
      <c r="AB39" s="3">
        <v>15456</v>
      </c>
      <c r="AC39" s="9">
        <v>-7</v>
      </c>
      <c r="AF39" s="3">
        <v>1326434</v>
      </c>
    </row>
    <row r="40" spans="3:32" ht="15">
      <c r="C40" t="s">
        <v>245</v>
      </c>
      <c r="F40" s="3">
        <v>8166</v>
      </c>
      <c r="J40" s="3">
        <v>16336</v>
      </c>
      <c r="R40" s="14">
        <v>69.31</v>
      </c>
      <c r="U40" t="s">
        <v>246</v>
      </c>
      <c r="V40" s="9">
        <v>-4</v>
      </c>
      <c r="Y40" t="s">
        <v>247</v>
      </c>
      <c r="AB40" s="3">
        <v>1402</v>
      </c>
      <c r="AC40" s="9">
        <v>-18</v>
      </c>
      <c r="AF40" s="3">
        <v>120320</v>
      </c>
    </row>
    <row r="41" spans="3:32" ht="15">
      <c r="C41" t="s">
        <v>247</v>
      </c>
      <c r="F41" s="3">
        <v>14540</v>
      </c>
      <c r="J41" s="3">
        <v>7272</v>
      </c>
      <c r="R41" s="14">
        <v>73.7</v>
      </c>
      <c r="U41" t="s">
        <v>248</v>
      </c>
      <c r="V41" s="9">
        <v>-5</v>
      </c>
      <c r="Y41" t="s">
        <v>245</v>
      </c>
      <c r="AB41" s="3">
        <v>3238</v>
      </c>
      <c r="AC41" s="9">
        <v>-19</v>
      </c>
      <c r="AF41" s="3">
        <v>277885</v>
      </c>
    </row>
    <row r="42" spans="3:21" ht="15">
      <c r="C42" t="s">
        <v>249</v>
      </c>
      <c r="F42" s="3">
        <v>24632</v>
      </c>
      <c r="J42" s="3">
        <v>0</v>
      </c>
      <c r="R42" s="14">
        <v>52.98</v>
      </c>
      <c r="U42" t="s">
        <v>250</v>
      </c>
    </row>
    <row r="43" spans="3:21" ht="15">
      <c r="C43" t="s">
        <v>251</v>
      </c>
      <c r="F43" s="3">
        <v>56786</v>
      </c>
      <c r="J43" s="3">
        <v>0</v>
      </c>
      <c r="R43" s="14">
        <v>49.03</v>
      </c>
      <c r="U43" t="s">
        <v>252</v>
      </c>
    </row>
    <row r="44" spans="3:21" ht="15">
      <c r="C44" t="s">
        <v>253</v>
      </c>
      <c r="F44" s="3">
        <v>57144</v>
      </c>
      <c r="J44" s="3">
        <v>0</v>
      </c>
      <c r="R44" s="14">
        <v>49.96</v>
      </c>
      <c r="U44" t="s">
        <v>254</v>
      </c>
    </row>
    <row r="45" spans="3:21" ht="15">
      <c r="C45" t="s">
        <v>255</v>
      </c>
      <c r="F45" s="3">
        <v>39970</v>
      </c>
      <c r="J45" s="3">
        <v>0</v>
      </c>
      <c r="R45" s="14">
        <v>38.15</v>
      </c>
      <c r="U45" t="s">
        <v>256</v>
      </c>
    </row>
  </sheetData>
  <sheetProtection selectLockedCells="1" selectUnlockedCells="1"/>
  <mergeCells count="11">
    <mergeCell ref="A2:F2"/>
    <mergeCell ref="C4:V4"/>
    <mergeCell ref="W4:X4"/>
    <mergeCell ref="Y4:AG4"/>
    <mergeCell ref="E5:F5"/>
    <mergeCell ref="I5:J5"/>
    <mergeCell ref="M5:N5"/>
    <mergeCell ref="Q5:R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1">
        <v>-1</v>
      </c>
      <c r="B2" s="16" t="s">
        <v>262</v>
      </c>
    </row>
    <row r="3" spans="1:2" ht="15">
      <c r="A3" s="11">
        <v>-2</v>
      </c>
      <c r="B3" s="16" t="s">
        <v>263</v>
      </c>
    </row>
    <row r="4" spans="1:2" ht="15">
      <c r="A4" s="11">
        <v>-3</v>
      </c>
      <c r="B4" s="16" t="s">
        <v>264</v>
      </c>
    </row>
    <row r="5" spans="1:2" ht="15">
      <c r="A5" s="11">
        <v>-4</v>
      </c>
      <c r="B5" s="16" t="s">
        <v>265</v>
      </c>
    </row>
    <row r="6" spans="1:2" ht="15">
      <c r="A6" s="11">
        <v>-5</v>
      </c>
      <c r="B6" s="16" t="s">
        <v>266</v>
      </c>
    </row>
    <row r="7" spans="1:2" ht="15">
      <c r="A7" s="11">
        <v>-6</v>
      </c>
      <c r="B7" s="16" t="s">
        <v>267</v>
      </c>
    </row>
    <row r="8" spans="1:2" ht="15">
      <c r="A8" s="11">
        <v>-7</v>
      </c>
      <c r="B8" s="16" t="s">
        <v>268</v>
      </c>
    </row>
    <row r="9" spans="1:2" ht="15">
      <c r="A9" s="11">
        <v>-8</v>
      </c>
      <c r="B9" s="16" t="s">
        <v>269</v>
      </c>
    </row>
    <row r="10" spans="1:2" ht="39.75" customHeight="1">
      <c r="A10" s="11">
        <v>-9</v>
      </c>
      <c r="B10" s="8" t="s">
        <v>270</v>
      </c>
    </row>
    <row r="11" spans="1:2" ht="39.75" customHeight="1">
      <c r="A11" s="11">
        <v>-10</v>
      </c>
      <c r="B11" s="8" t="s">
        <v>271</v>
      </c>
    </row>
    <row r="12" spans="1:2" ht="39.75" customHeight="1">
      <c r="A12" s="11">
        <v>-11</v>
      </c>
      <c r="B12" s="8" t="s">
        <v>272</v>
      </c>
    </row>
    <row r="13" spans="1:2" ht="39.75" customHeight="1">
      <c r="A13" s="11">
        <v>-12</v>
      </c>
      <c r="B13" s="8" t="s">
        <v>273</v>
      </c>
    </row>
    <row r="14" spans="1:2" ht="39.75" customHeight="1">
      <c r="A14" s="11">
        <v>-13</v>
      </c>
      <c r="B14" s="8" t="s">
        <v>274</v>
      </c>
    </row>
    <row r="15" spans="1:2" ht="39.75" customHeight="1">
      <c r="A15" s="11">
        <v>-14</v>
      </c>
      <c r="B15" s="8" t="s">
        <v>275</v>
      </c>
    </row>
    <row r="16" spans="1:2" ht="39.75" customHeight="1">
      <c r="A16" s="11">
        <v>-15</v>
      </c>
      <c r="B16" s="8" t="s">
        <v>276</v>
      </c>
    </row>
    <row r="17" spans="1:2" ht="39.75" customHeight="1">
      <c r="A17" s="11">
        <v>-16</v>
      </c>
      <c r="B17" s="8" t="s">
        <v>277</v>
      </c>
    </row>
    <row r="18" spans="1:2" ht="39.75" customHeight="1">
      <c r="A18" s="11">
        <v>-17</v>
      </c>
      <c r="B18" s="8" t="s">
        <v>278</v>
      </c>
    </row>
    <row r="19" spans="1:2" ht="39.75" customHeight="1">
      <c r="A19" s="11">
        <v>-18</v>
      </c>
      <c r="B19" s="8" t="s">
        <v>279</v>
      </c>
    </row>
    <row r="20" spans="1:2" ht="39.75" customHeight="1">
      <c r="A20" s="11">
        <v>-19</v>
      </c>
      <c r="B20" s="8" t="s">
        <v>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281</v>
      </c>
      <c r="B2" s="1"/>
      <c r="C2" s="1"/>
      <c r="D2" s="1"/>
      <c r="E2" s="1"/>
      <c r="F2" s="1"/>
    </row>
    <row r="4" spans="1:17" ht="15">
      <c r="A4" s="6"/>
      <c r="B4" s="6"/>
      <c r="C4" s="1" t="s">
        <v>229</v>
      </c>
      <c r="D4" s="1"/>
      <c r="E4" s="1"/>
      <c r="F4" s="1"/>
      <c r="G4" s="1"/>
      <c r="H4" s="1"/>
      <c r="I4" s="1"/>
      <c r="J4" s="6"/>
      <c r="K4" s="1" t="s">
        <v>282</v>
      </c>
      <c r="L4" s="1"/>
      <c r="M4" s="1"/>
      <c r="N4" s="1"/>
      <c r="O4" s="1"/>
      <c r="P4" s="1"/>
      <c r="Q4" s="1"/>
    </row>
    <row r="5" spans="1:17" ht="39.75" customHeight="1">
      <c r="A5" s="6" t="s">
        <v>1</v>
      </c>
      <c r="B5" s="6"/>
      <c r="C5" s="2" t="s">
        <v>283</v>
      </c>
      <c r="D5" s="2"/>
      <c r="E5" s="6"/>
      <c r="F5" s="6"/>
      <c r="G5" s="2" t="s">
        <v>284</v>
      </c>
      <c r="H5" s="2"/>
      <c r="I5" s="6"/>
      <c r="J5" s="6"/>
      <c r="K5" s="2" t="s">
        <v>285</v>
      </c>
      <c r="L5" s="2"/>
      <c r="M5" s="6"/>
      <c r="N5" s="6"/>
      <c r="O5" s="2" t="s">
        <v>286</v>
      </c>
      <c r="P5" s="2"/>
      <c r="Q5" s="6"/>
    </row>
    <row r="6" spans="1:16" ht="15">
      <c r="A6" t="s">
        <v>36</v>
      </c>
      <c r="D6" s="3">
        <v>0</v>
      </c>
      <c r="H6" s="3">
        <v>0</v>
      </c>
      <c r="L6" s="3">
        <v>132712</v>
      </c>
      <c r="P6" s="3">
        <v>11409450</v>
      </c>
    </row>
    <row r="7" spans="1:16" ht="15">
      <c r="A7" t="s">
        <v>88</v>
      </c>
      <c r="D7" s="3">
        <v>0</v>
      </c>
      <c r="H7" s="3">
        <v>0</v>
      </c>
      <c r="L7" s="3">
        <v>39702</v>
      </c>
      <c r="P7" s="3">
        <v>3415023</v>
      </c>
    </row>
    <row r="8" spans="1:16" ht="15">
      <c r="A8" t="s">
        <v>89</v>
      </c>
      <c r="D8" s="3">
        <v>0</v>
      </c>
      <c r="H8" s="3">
        <v>0</v>
      </c>
      <c r="L8" s="3">
        <v>37926</v>
      </c>
      <c r="P8" s="3">
        <v>3322560</v>
      </c>
    </row>
    <row r="9" spans="1:16" ht="15">
      <c r="A9" t="s">
        <v>90</v>
      </c>
      <c r="D9" s="3">
        <v>0</v>
      </c>
      <c r="H9" s="3">
        <v>0</v>
      </c>
      <c r="L9" s="3">
        <v>18824</v>
      </c>
      <c r="P9" s="3">
        <v>1618618</v>
      </c>
    </row>
    <row r="10" spans="1:16" ht="15">
      <c r="A10" t="s">
        <v>100</v>
      </c>
      <c r="D10" s="3">
        <v>0</v>
      </c>
      <c r="H10" s="3">
        <v>0</v>
      </c>
      <c r="L10" s="3">
        <v>20896</v>
      </c>
      <c r="P10" s="3">
        <v>1794946</v>
      </c>
    </row>
  </sheetData>
  <sheetProtection selectLockedCells="1" selectUnlockedCells="1"/>
  <mergeCells count="7">
    <mergeCell ref="A2:F2"/>
    <mergeCell ref="C4:I4"/>
    <mergeCell ref="K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16</v>
      </c>
      <c r="B2" s="1"/>
      <c r="C2" s="1"/>
      <c r="D2" s="1"/>
      <c r="E2" s="1"/>
      <c r="F2" s="1"/>
    </row>
    <row r="4" spans="3:25" ht="15">
      <c r="C4" s="4" t="s">
        <v>17</v>
      </c>
      <c r="D4" s="4"/>
      <c r="E4" s="4"/>
      <c r="F4" s="4"/>
      <c r="G4" s="4"/>
      <c r="H4" s="4"/>
      <c r="I4" s="4"/>
      <c r="K4" s="4" t="s">
        <v>18</v>
      </c>
      <c r="L4" s="4"/>
      <c r="M4" s="4"/>
      <c r="N4" s="4"/>
      <c r="O4" s="4"/>
      <c r="P4" s="4"/>
      <c r="Q4" s="4"/>
      <c r="S4" s="4" t="s">
        <v>19</v>
      </c>
      <c r="T4" s="4"/>
      <c r="U4" s="4"/>
      <c r="V4" s="4"/>
      <c r="W4" s="4"/>
      <c r="X4" s="4"/>
      <c r="Y4" s="4"/>
    </row>
    <row r="5" spans="1:24" ht="39.75" customHeight="1">
      <c r="A5" t="s">
        <v>1</v>
      </c>
      <c r="C5" s="5" t="s">
        <v>20</v>
      </c>
      <c r="D5" s="5"/>
      <c r="G5" s="5" t="s">
        <v>21</v>
      </c>
      <c r="H5" s="5"/>
      <c r="K5" s="5" t="s">
        <v>20</v>
      </c>
      <c r="L5" s="5"/>
      <c r="O5" s="5" t="s">
        <v>21</v>
      </c>
      <c r="P5" s="5"/>
      <c r="S5" s="5" t="s">
        <v>20</v>
      </c>
      <c r="T5" s="5"/>
      <c r="W5" s="5" t="s">
        <v>21</v>
      </c>
      <c r="X5" s="5"/>
    </row>
    <row r="6" spans="1:24" ht="15">
      <c r="A6" t="s">
        <v>6</v>
      </c>
      <c r="D6" s="3">
        <v>4524</v>
      </c>
      <c r="H6" s="3">
        <v>0</v>
      </c>
      <c r="L6" s="3">
        <v>3268</v>
      </c>
      <c r="P6" s="3">
        <v>0</v>
      </c>
      <c r="T6" s="3">
        <v>1139</v>
      </c>
      <c r="X6" s="3">
        <v>0</v>
      </c>
    </row>
    <row r="7" spans="1:24" ht="15">
      <c r="A7" t="s">
        <v>7</v>
      </c>
      <c r="D7" s="3">
        <v>14800</v>
      </c>
      <c r="H7" s="3">
        <v>0</v>
      </c>
      <c r="L7" s="3">
        <v>3268</v>
      </c>
      <c r="P7" s="3">
        <v>0</v>
      </c>
      <c r="T7" s="3">
        <v>1139</v>
      </c>
      <c r="X7" s="3">
        <v>0</v>
      </c>
    </row>
    <row r="8" spans="1:24" ht="15">
      <c r="A8" t="s">
        <v>8</v>
      </c>
      <c r="D8" s="3">
        <v>71616</v>
      </c>
      <c r="H8" s="3">
        <v>0</v>
      </c>
      <c r="L8" s="3">
        <v>3268</v>
      </c>
      <c r="P8" s="3">
        <v>0</v>
      </c>
      <c r="T8" s="3">
        <v>1139</v>
      </c>
      <c r="X8" s="3">
        <v>0</v>
      </c>
    </row>
    <row r="9" spans="1:24" ht="15">
      <c r="A9" t="s">
        <v>9</v>
      </c>
      <c r="D9" s="3">
        <v>51616</v>
      </c>
      <c r="H9" s="3">
        <v>0</v>
      </c>
      <c r="L9" s="3">
        <v>3268</v>
      </c>
      <c r="P9" s="3">
        <v>0</v>
      </c>
      <c r="T9" s="3">
        <v>1139</v>
      </c>
      <c r="X9" s="3">
        <v>0</v>
      </c>
    </row>
    <row r="10" spans="1:24" ht="15">
      <c r="A10" t="s">
        <v>10</v>
      </c>
      <c r="D10" s="3">
        <v>61616</v>
      </c>
      <c r="H10" s="3">
        <v>0</v>
      </c>
      <c r="L10" s="3">
        <v>3268</v>
      </c>
      <c r="P10" s="3">
        <v>0</v>
      </c>
      <c r="T10" s="3">
        <v>1139</v>
      </c>
      <c r="X10" s="3">
        <v>0</v>
      </c>
    </row>
    <row r="11" spans="1:24" ht="15">
      <c r="A11" t="s">
        <v>11</v>
      </c>
      <c r="D11" s="3">
        <v>31616</v>
      </c>
      <c r="H11" s="3">
        <v>0</v>
      </c>
      <c r="L11" s="3">
        <v>3268</v>
      </c>
      <c r="P11" s="3">
        <v>0</v>
      </c>
      <c r="T11" s="3">
        <v>1139</v>
      </c>
      <c r="X11" s="3">
        <v>0</v>
      </c>
    </row>
    <row r="12" spans="1:24" ht="15">
      <c r="A12" t="s">
        <v>12</v>
      </c>
      <c r="D12" s="3">
        <v>50436</v>
      </c>
      <c r="H12" s="3">
        <v>0</v>
      </c>
      <c r="L12" s="3">
        <v>3268</v>
      </c>
      <c r="P12" s="3">
        <v>0</v>
      </c>
      <c r="T12" s="3">
        <v>1139</v>
      </c>
      <c r="X12" s="3">
        <v>0</v>
      </c>
    </row>
    <row r="13" spans="1:24" ht="15">
      <c r="A13" t="s">
        <v>13</v>
      </c>
      <c r="D13" s="3">
        <v>21616</v>
      </c>
      <c r="H13" s="3">
        <v>0</v>
      </c>
      <c r="L13" s="3">
        <v>3268</v>
      </c>
      <c r="P13" s="3">
        <v>0</v>
      </c>
      <c r="T13" s="3">
        <v>1139</v>
      </c>
      <c r="X13" s="3">
        <v>0</v>
      </c>
    </row>
    <row r="14" spans="1:24" ht="15">
      <c r="A14" t="s">
        <v>14</v>
      </c>
      <c r="D14" s="3">
        <v>51616</v>
      </c>
      <c r="H14" s="3">
        <v>0</v>
      </c>
      <c r="L14" s="3">
        <v>3268</v>
      </c>
      <c r="P14" s="3">
        <v>0</v>
      </c>
      <c r="T14" s="3">
        <v>1139</v>
      </c>
      <c r="X14" s="3">
        <v>0</v>
      </c>
    </row>
    <row r="15" spans="1:24" ht="15">
      <c r="A15" t="s">
        <v>15</v>
      </c>
      <c r="D15" s="3">
        <v>21320</v>
      </c>
      <c r="H15" s="3">
        <v>0</v>
      </c>
      <c r="L15" s="3">
        <v>3268</v>
      </c>
      <c r="P15" s="3">
        <v>0</v>
      </c>
      <c r="T15" s="3">
        <v>1139</v>
      </c>
      <c r="X15" s="3">
        <v>0</v>
      </c>
    </row>
  </sheetData>
  <sheetProtection selectLockedCells="1" selectUnlockedCells="1"/>
  <mergeCells count="10">
    <mergeCell ref="A2:F2"/>
    <mergeCell ref="C4:I4"/>
    <mergeCell ref="K4:Q4"/>
    <mergeCell ref="S4:Y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1" width="8.7109375" style="0" customWidth="1"/>
    <col min="12" max="12" width="10.7109375" style="0" customWidth="1"/>
    <col min="13" max="23" width="8.7109375" style="0" customWidth="1"/>
    <col min="24" max="24" width="10.7109375" style="0" customWidth="1"/>
    <col min="25" max="16384" width="8.7109375" style="0" customWidth="1"/>
  </cols>
  <sheetData>
    <row r="2" spans="1:33" ht="39.75" customHeight="1">
      <c r="A2" s="6"/>
      <c r="B2" s="6"/>
      <c r="C2" s="1"/>
      <c r="D2" s="1"/>
      <c r="E2" s="6"/>
      <c r="F2" s="6"/>
      <c r="G2" s="1"/>
      <c r="H2" s="1"/>
      <c r="I2" s="6"/>
      <c r="J2" s="6"/>
      <c r="K2" s="17" t="s">
        <v>287</v>
      </c>
      <c r="L2" s="17"/>
      <c r="M2" s="17"/>
      <c r="N2" s="17"/>
      <c r="O2" s="17"/>
      <c r="P2" s="17"/>
      <c r="Q2" s="17"/>
      <c r="R2" s="17"/>
      <c r="S2" s="17"/>
      <c r="T2" s="17"/>
      <c r="U2" s="6"/>
      <c r="V2" s="6"/>
      <c r="W2" s="17" t="s">
        <v>288</v>
      </c>
      <c r="X2" s="17"/>
      <c r="Y2" s="17"/>
      <c r="Z2" s="17"/>
      <c r="AA2" s="17"/>
      <c r="AB2" s="17"/>
      <c r="AC2" s="17"/>
      <c r="AD2" s="17"/>
      <c r="AE2" s="17"/>
      <c r="AF2" s="17"/>
      <c r="AG2" s="17"/>
    </row>
    <row r="3" spans="1:32" ht="39.75" customHeight="1">
      <c r="A3" t="s">
        <v>1</v>
      </c>
      <c r="C3" s="5" t="s">
        <v>289</v>
      </c>
      <c r="D3" s="5"/>
      <c r="G3" s="5" t="s">
        <v>290</v>
      </c>
      <c r="H3" s="5"/>
      <c r="K3" s="4" t="s">
        <v>291</v>
      </c>
      <c r="L3" s="4"/>
      <c r="O3" s="5" t="s">
        <v>292</v>
      </c>
      <c r="P3" s="5"/>
      <c r="S3" s="5" t="s">
        <v>293</v>
      </c>
      <c r="T3" s="5"/>
      <c r="W3" s="4" t="s">
        <v>291</v>
      </c>
      <c r="X3" s="4"/>
      <c r="AA3" s="5" t="s">
        <v>292</v>
      </c>
      <c r="AB3" s="5"/>
      <c r="AE3" s="5" t="s">
        <v>293</v>
      </c>
      <c r="AF3" s="5"/>
    </row>
    <row r="4" spans="1:32" ht="15">
      <c r="A4" t="s">
        <v>36</v>
      </c>
      <c r="D4" s="3">
        <v>81208</v>
      </c>
      <c r="G4" s="13">
        <v>6969271</v>
      </c>
      <c r="H4" s="13"/>
      <c r="L4" s="3">
        <v>23462</v>
      </c>
      <c r="O4" s="13">
        <v>2021838</v>
      </c>
      <c r="P4" s="13"/>
      <c r="S4" s="13">
        <v>1092699</v>
      </c>
      <c r="T4" s="13"/>
      <c r="X4" s="3">
        <v>28042</v>
      </c>
      <c r="AA4" s="13">
        <v>2418342</v>
      </c>
      <c r="AB4" s="13"/>
      <c r="AE4" s="13">
        <v>1250221</v>
      </c>
      <c r="AF4" s="13"/>
    </row>
    <row r="5" spans="1:32" ht="15">
      <c r="A5" t="s">
        <v>88</v>
      </c>
      <c r="D5" s="3">
        <v>20304</v>
      </c>
      <c r="G5" s="13">
        <v>1742489</v>
      </c>
      <c r="H5" s="13"/>
      <c r="L5" s="3">
        <v>5376</v>
      </c>
      <c r="O5" s="13">
        <v>463277</v>
      </c>
      <c r="P5" s="13"/>
      <c r="S5" s="13">
        <v>250942</v>
      </c>
      <c r="T5" s="13"/>
      <c r="X5" s="3">
        <v>14022</v>
      </c>
      <c r="AA5" s="13">
        <v>1209257</v>
      </c>
      <c r="AB5" s="13"/>
      <c r="AE5" s="13">
        <v>626879</v>
      </c>
      <c r="AF5" s="13"/>
    </row>
    <row r="6" spans="1:32" ht="15">
      <c r="A6" t="s">
        <v>89</v>
      </c>
      <c r="D6" s="3">
        <v>21656</v>
      </c>
      <c r="G6" s="13">
        <v>1858518</v>
      </c>
      <c r="H6" s="13"/>
      <c r="L6" s="3">
        <v>6270</v>
      </c>
      <c r="O6" s="13">
        <v>540317</v>
      </c>
      <c r="P6" s="13"/>
      <c r="S6" s="13">
        <v>291875</v>
      </c>
      <c r="T6" s="13"/>
      <c r="X6" s="3">
        <v>10000</v>
      </c>
      <c r="AA6" s="13">
        <v>923725</v>
      </c>
      <c r="AB6" s="13"/>
      <c r="AE6" s="13">
        <v>477566</v>
      </c>
      <c r="AF6" s="13"/>
    </row>
    <row r="7" spans="1:32" ht="15">
      <c r="A7" t="s">
        <v>90</v>
      </c>
      <c r="D7" s="3">
        <v>10828</v>
      </c>
      <c r="G7" s="13">
        <v>929259</v>
      </c>
      <c r="H7" s="13"/>
      <c r="L7" s="3">
        <v>3322</v>
      </c>
      <c r="O7" s="13">
        <v>286273</v>
      </c>
      <c r="P7" s="13"/>
      <c r="S7" s="13">
        <v>147876</v>
      </c>
      <c r="T7" s="13"/>
      <c r="X7" s="3">
        <v>4674</v>
      </c>
      <c r="AA7" s="13">
        <v>403086</v>
      </c>
      <c r="AB7" s="13"/>
      <c r="AE7" s="13">
        <v>208356</v>
      </c>
      <c r="AF7" s="13"/>
    </row>
    <row r="8" spans="1:32" ht="15">
      <c r="A8" t="s">
        <v>100</v>
      </c>
      <c r="D8" s="3">
        <v>16244</v>
      </c>
      <c r="G8" s="13">
        <v>1394060</v>
      </c>
      <c r="H8" s="13"/>
      <c r="L8" s="3">
        <v>4652</v>
      </c>
      <c r="O8" s="13">
        <v>400886</v>
      </c>
      <c r="P8" s="13"/>
      <c r="S8" s="13">
        <v>212335</v>
      </c>
      <c r="T8" s="13"/>
      <c r="X8" t="s">
        <v>191</v>
      </c>
      <c r="AA8" s="13">
        <v>0</v>
      </c>
      <c r="AB8" s="13"/>
      <c r="AE8" s="13">
        <v>0</v>
      </c>
      <c r="AF8" s="13"/>
    </row>
  </sheetData>
  <sheetProtection selectLockedCells="1" selectUnlockedCells="1"/>
  <mergeCells count="37">
    <mergeCell ref="C2:D2"/>
    <mergeCell ref="G2:H2"/>
    <mergeCell ref="K2:T2"/>
    <mergeCell ref="W2:AG2"/>
    <mergeCell ref="C3:D3"/>
    <mergeCell ref="G3:H3"/>
    <mergeCell ref="K3:L3"/>
    <mergeCell ref="O3:P3"/>
    <mergeCell ref="S3:T3"/>
    <mergeCell ref="W3:X3"/>
    <mergeCell ref="AA3:AB3"/>
    <mergeCell ref="AE3:AF3"/>
    <mergeCell ref="G4:H4"/>
    <mergeCell ref="O4:P4"/>
    <mergeCell ref="S4:T4"/>
    <mergeCell ref="AA4:AB4"/>
    <mergeCell ref="AE4:AF4"/>
    <mergeCell ref="G5:H5"/>
    <mergeCell ref="O5:P5"/>
    <mergeCell ref="S5:T5"/>
    <mergeCell ref="AA5:AB5"/>
    <mergeCell ref="AE5:AF5"/>
    <mergeCell ref="G6:H6"/>
    <mergeCell ref="O6:P6"/>
    <mergeCell ref="S6:T6"/>
    <mergeCell ref="AA6:AB6"/>
    <mergeCell ref="AE6:AF6"/>
    <mergeCell ref="G7:H7"/>
    <mergeCell ref="O7:P7"/>
    <mergeCell ref="S7:T7"/>
    <mergeCell ref="AA7:AB7"/>
    <mergeCell ref="AE7:AF7"/>
    <mergeCell ref="G8:H8"/>
    <mergeCell ref="O8:P8"/>
    <mergeCell ref="S8:T8"/>
    <mergeCell ref="AA8:AB8"/>
    <mergeCell ref="AE8:AF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5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3" ht="39.75" customHeight="1">
      <c r="A2" s="6" t="s">
        <v>1</v>
      </c>
      <c r="B2" s="6"/>
      <c r="C2" s="6" t="s">
        <v>294</v>
      </c>
      <c r="D2" s="6"/>
      <c r="E2" s="7" t="s">
        <v>295</v>
      </c>
      <c r="F2" s="6"/>
      <c r="G2" s="2" t="s">
        <v>296</v>
      </c>
      <c r="H2" s="2"/>
      <c r="I2" s="6"/>
      <c r="J2" s="6"/>
      <c r="K2" s="2" t="s">
        <v>297</v>
      </c>
      <c r="L2" s="2"/>
      <c r="M2" s="6"/>
    </row>
    <row r="3" spans="1:12" ht="15">
      <c r="A3" s="6" t="s">
        <v>36</v>
      </c>
      <c r="C3" t="s">
        <v>298</v>
      </c>
      <c r="E3" t="s">
        <v>299</v>
      </c>
      <c r="H3" s="3">
        <v>540455</v>
      </c>
      <c r="L3" s="3">
        <v>0</v>
      </c>
    </row>
    <row r="4" spans="1:12" ht="15">
      <c r="A4" s="6"/>
      <c r="C4" t="s">
        <v>300</v>
      </c>
      <c r="E4" t="s">
        <v>301</v>
      </c>
      <c r="H4" s="3">
        <v>4510142</v>
      </c>
      <c r="L4" s="3">
        <v>0</v>
      </c>
    </row>
    <row r="5" spans="1:12" ht="15">
      <c r="A5" s="6" t="s">
        <v>88</v>
      </c>
      <c r="C5" t="s">
        <v>298</v>
      </c>
      <c r="E5" t="s">
        <v>302</v>
      </c>
      <c r="H5" s="3">
        <v>1614052</v>
      </c>
      <c r="L5" s="3">
        <v>0</v>
      </c>
    </row>
    <row r="6" spans="1:12" ht="15">
      <c r="A6" s="6"/>
      <c r="C6" t="s">
        <v>300</v>
      </c>
      <c r="E6" t="s">
        <v>303</v>
      </c>
      <c r="H6" s="3">
        <v>1969008</v>
      </c>
      <c r="L6" s="3">
        <v>0</v>
      </c>
    </row>
    <row r="7" spans="1:12" ht="15">
      <c r="A7" s="6" t="s">
        <v>304</v>
      </c>
      <c r="C7" t="s">
        <v>298</v>
      </c>
      <c r="E7" t="s">
        <v>191</v>
      </c>
      <c r="H7" t="s">
        <v>191</v>
      </c>
      <c r="L7" t="s">
        <v>191</v>
      </c>
    </row>
    <row r="8" spans="1:12" ht="15">
      <c r="A8" s="6"/>
      <c r="C8" t="s">
        <v>300</v>
      </c>
      <c r="E8" t="s">
        <v>191</v>
      </c>
      <c r="H8" t="s">
        <v>191</v>
      </c>
      <c r="L8" t="s">
        <v>191</v>
      </c>
    </row>
    <row r="9" spans="1:12" ht="15">
      <c r="A9" s="6" t="s">
        <v>305</v>
      </c>
      <c r="C9" t="s">
        <v>298</v>
      </c>
      <c r="E9" t="s">
        <v>306</v>
      </c>
      <c r="H9" s="3">
        <v>254626</v>
      </c>
      <c r="L9" s="3">
        <v>0</v>
      </c>
    </row>
    <row r="10" spans="1:12" ht="15">
      <c r="A10" s="6"/>
      <c r="C10" t="s">
        <v>300</v>
      </c>
      <c r="E10" t="s">
        <v>191</v>
      </c>
      <c r="H10" t="s">
        <v>191</v>
      </c>
      <c r="L10" t="s">
        <v>191</v>
      </c>
    </row>
    <row r="11" spans="1:12" ht="39.75" customHeight="1">
      <c r="A11" s="7" t="s">
        <v>307</v>
      </c>
      <c r="C11" t="s">
        <v>308</v>
      </c>
      <c r="E11" t="s">
        <v>309</v>
      </c>
      <c r="H11" s="3">
        <v>1196767</v>
      </c>
      <c r="L11" s="3">
        <v>0</v>
      </c>
    </row>
  </sheetData>
  <sheetProtection selectLockedCells="1" selectUnlockedCells="1"/>
  <mergeCells count="2">
    <mergeCell ref="G2:H2"/>
    <mergeCell ref="K2:L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1.7109375" style="0" customWidth="1"/>
    <col min="4" max="5" width="8.7109375" style="0" customWidth="1"/>
    <col min="6" max="7" width="10.7109375" style="0" customWidth="1"/>
    <col min="8" max="8" width="8.7109375" style="0" customWidth="1"/>
    <col min="9" max="9" width="43.7109375" style="0" customWidth="1"/>
    <col min="10" max="10" width="8.7109375" style="0" customWidth="1"/>
    <col min="11" max="11" width="49.7109375" style="0" customWidth="1"/>
    <col min="12" max="12" width="8.7109375" style="0" customWidth="1"/>
    <col min="13" max="13" width="46.7109375" style="0" customWidth="1"/>
    <col min="14" max="16384" width="8.7109375" style="0" customWidth="1"/>
  </cols>
  <sheetData>
    <row r="2" spans="1:13" ht="39.75" customHeight="1">
      <c r="A2" t="s">
        <v>1</v>
      </c>
      <c r="C2" s="7" t="s">
        <v>310</v>
      </c>
      <c r="E2" s="2" t="s">
        <v>311</v>
      </c>
      <c r="F2" s="2"/>
      <c r="I2" s="7" t="s">
        <v>312</v>
      </c>
      <c r="K2" s="10" t="s">
        <v>313</v>
      </c>
      <c r="M2" s="7" t="s">
        <v>314</v>
      </c>
    </row>
    <row r="3" spans="1:13" ht="15">
      <c r="A3" t="s">
        <v>36</v>
      </c>
      <c r="C3" s="3">
        <v>930854</v>
      </c>
      <c r="F3" s="3">
        <v>349142</v>
      </c>
      <c r="G3" s="9">
        <v>-5</v>
      </c>
      <c r="I3" s="3">
        <v>2331585</v>
      </c>
      <c r="K3" s="3">
        <v>0</v>
      </c>
      <c r="M3" s="3">
        <v>15526605</v>
      </c>
    </row>
    <row r="4" spans="1:13" ht="15">
      <c r="A4" t="s">
        <v>88</v>
      </c>
      <c r="C4" s="3">
        <v>194404</v>
      </c>
      <c r="F4" s="3">
        <v>132323</v>
      </c>
      <c r="G4" s="9">
        <v>-6</v>
      </c>
      <c r="I4" s="3">
        <v>478855</v>
      </c>
      <c r="K4" s="3">
        <v>0</v>
      </c>
      <c r="M4" s="3">
        <v>2806326</v>
      </c>
    </row>
    <row r="5" spans="1:13" ht="15">
      <c r="A5" t="s">
        <v>89</v>
      </c>
      <c r="C5" s="3">
        <v>114313</v>
      </c>
      <c r="F5" s="3">
        <v>152418</v>
      </c>
      <c r="G5" s="9">
        <v>-7</v>
      </c>
      <c r="I5" s="3">
        <v>7757</v>
      </c>
      <c r="K5" s="3">
        <v>0</v>
      </c>
      <c r="M5" s="3">
        <v>954857</v>
      </c>
    </row>
    <row r="6" spans="1:13" ht="15">
      <c r="A6" t="s">
        <v>90</v>
      </c>
      <c r="C6" s="3">
        <v>63915</v>
      </c>
      <c r="F6" s="3">
        <v>85220</v>
      </c>
      <c r="G6" s="9">
        <v>-8</v>
      </c>
      <c r="I6" s="3">
        <v>52598</v>
      </c>
      <c r="K6" s="3">
        <v>0</v>
      </c>
      <c r="M6" s="3">
        <v>553309</v>
      </c>
    </row>
    <row r="7" spans="1:13" ht="15">
      <c r="A7" s="6" t="s">
        <v>315</v>
      </c>
      <c r="C7" t="s">
        <v>191</v>
      </c>
      <c r="F7" t="s">
        <v>191</v>
      </c>
      <c r="I7" t="s">
        <v>191</v>
      </c>
      <c r="K7" t="s">
        <v>191</v>
      </c>
      <c r="M7" t="s">
        <v>191</v>
      </c>
    </row>
  </sheetData>
  <sheetProtection selectLockedCells="1" selectUnlockedCells="1"/>
  <mergeCells count="1">
    <mergeCell ref="E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34"/>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22.7109375" style="0" customWidth="1"/>
    <col min="4" max="4" width="8.7109375" style="0" customWidth="1"/>
    <col min="5" max="5" width="19.7109375" style="0" customWidth="1"/>
    <col min="6" max="6" width="8.7109375" style="0" customWidth="1"/>
    <col min="7" max="7" width="19.7109375" style="0" customWidth="1"/>
    <col min="8" max="8" width="8.7109375" style="0" customWidth="1"/>
    <col min="9" max="9" width="22.7109375" style="0" customWidth="1"/>
    <col min="10" max="10" width="8.7109375" style="0" customWidth="1"/>
    <col min="11" max="11" width="16.7109375" style="0" customWidth="1"/>
    <col min="12" max="16384" width="8.7109375" style="0" customWidth="1"/>
  </cols>
  <sheetData>
    <row r="2" spans="1:6" ht="15">
      <c r="A2" s="1" t="s">
        <v>316</v>
      </c>
      <c r="B2" s="1"/>
      <c r="C2" s="1"/>
      <c r="D2" s="1"/>
      <c r="E2" s="1"/>
      <c r="F2" s="1"/>
    </row>
    <row r="4" spans="1:11" ht="39.75" customHeight="1">
      <c r="A4" s="7" t="s">
        <v>317</v>
      </c>
      <c r="C4" s="7" t="s">
        <v>318</v>
      </c>
      <c r="E4" s="7" t="s">
        <v>319</v>
      </c>
      <c r="G4" s="7" t="s">
        <v>320</v>
      </c>
      <c r="I4" s="7" t="s">
        <v>321</v>
      </c>
      <c r="K4" s="7" t="s">
        <v>322</v>
      </c>
    </row>
    <row r="5" ht="15">
      <c r="A5" s="6" t="s">
        <v>323</v>
      </c>
    </row>
    <row r="6" spans="1:11" ht="15">
      <c r="A6" t="s">
        <v>324</v>
      </c>
      <c r="C6" s="3">
        <v>6562500</v>
      </c>
      <c r="E6" s="3">
        <v>2175000</v>
      </c>
      <c r="G6" s="3">
        <v>2400000</v>
      </c>
      <c r="I6" s="3">
        <v>1647000</v>
      </c>
      <c r="K6" s="3">
        <v>1999500</v>
      </c>
    </row>
    <row r="7" spans="1:11" ht="15">
      <c r="A7" t="s">
        <v>325</v>
      </c>
      <c r="C7" s="3">
        <v>9687500</v>
      </c>
      <c r="E7" s="3">
        <v>3625000</v>
      </c>
      <c r="G7" s="3">
        <v>4000000</v>
      </c>
      <c r="I7" s="3">
        <v>2775500</v>
      </c>
      <c r="K7" s="3">
        <v>3332500</v>
      </c>
    </row>
    <row r="8" ht="15">
      <c r="A8" s="6" t="s">
        <v>326</v>
      </c>
    </row>
    <row r="9" ht="15">
      <c r="A9" s="6" t="s">
        <v>327</v>
      </c>
    </row>
    <row r="10" ht="15">
      <c r="A10" t="s">
        <v>328</v>
      </c>
    </row>
    <row r="11" spans="1:11" ht="15">
      <c r="A11" t="s">
        <v>329</v>
      </c>
      <c r="C11" s="3">
        <v>2133333</v>
      </c>
      <c r="E11" s="3">
        <v>533333</v>
      </c>
      <c r="G11" s="3">
        <v>566667</v>
      </c>
      <c r="I11" s="3">
        <v>333333</v>
      </c>
      <c r="K11" s="3">
        <v>433333</v>
      </c>
    </row>
    <row r="12" spans="1:11" ht="15">
      <c r="A12" t="s">
        <v>330</v>
      </c>
      <c r="C12" s="3">
        <v>3200000</v>
      </c>
      <c r="E12" s="3">
        <v>800000</v>
      </c>
      <c r="G12" s="3">
        <v>850000</v>
      </c>
      <c r="I12" s="3">
        <v>500000</v>
      </c>
      <c r="K12" s="3">
        <v>650000</v>
      </c>
    </row>
    <row r="13" ht="15">
      <c r="A13" s="6" t="s">
        <v>331</v>
      </c>
    </row>
    <row r="14" ht="15">
      <c r="A14" t="s">
        <v>328</v>
      </c>
    </row>
    <row r="15" spans="1:11" ht="15">
      <c r="A15" t="s">
        <v>329</v>
      </c>
      <c r="C15" s="3">
        <v>1350000</v>
      </c>
      <c r="E15" s="3">
        <v>366667</v>
      </c>
      <c r="G15" s="3">
        <v>316667</v>
      </c>
      <c r="I15" s="3">
        <v>250000</v>
      </c>
      <c r="K15" s="3">
        <v>250000</v>
      </c>
    </row>
    <row r="16" spans="1:11" ht="15">
      <c r="A16" t="s">
        <v>330</v>
      </c>
      <c r="C16" s="3">
        <v>4050000</v>
      </c>
      <c r="E16" s="3">
        <v>1100000</v>
      </c>
      <c r="G16" s="3">
        <v>950000</v>
      </c>
      <c r="I16" s="3">
        <v>750000</v>
      </c>
      <c r="K16" s="3">
        <v>750000</v>
      </c>
    </row>
    <row r="17" ht="15">
      <c r="A17" s="6" t="s">
        <v>332</v>
      </c>
    </row>
    <row r="18" ht="15">
      <c r="A18" s="6" t="s">
        <v>333</v>
      </c>
    </row>
    <row r="19" spans="1:11" ht="15">
      <c r="A19" t="s">
        <v>334</v>
      </c>
      <c r="C19" s="3">
        <v>1768403</v>
      </c>
      <c r="E19" s="3">
        <v>442109</v>
      </c>
      <c r="G19" s="3">
        <v>470193</v>
      </c>
      <c r="I19" s="3">
        <v>266271</v>
      </c>
      <c r="K19" s="3">
        <v>357880</v>
      </c>
    </row>
    <row r="20" spans="1:11" ht="15">
      <c r="A20" t="s">
        <v>335</v>
      </c>
      <c r="C20" s="3">
        <v>1768403</v>
      </c>
      <c r="E20" s="3">
        <v>442109</v>
      </c>
      <c r="G20" s="3">
        <v>470193</v>
      </c>
      <c r="I20" s="3">
        <v>162539</v>
      </c>
      <c r="K20" s="3">
        <v>357880</v>
      </c>
    </row>
    <row r="21" ht="15">
      <c r="A21" s="6" t="s">
        <v>336</v>
      </c>
    </row>
    <row r="22" spans="1:11" ht="15">
      <c r="A22" t="s">
        <v>337</v>
      </c>
      <c r="C22" s="3">
        <v>1967853</v>
      </c>
      <c r="E22" s="3">
        <v>492092</v>
      </c>
      <c r="G22" s="3">
        <v>3956474</v>
      </c>
      <c r="I22" t="s">
        <v>191</v>
      </c>
      <c r="K22" s="3">
        <v>398205</v>
      </c>
    </row>
    <row r="23" spans="1:11" ht="15">
      <c r="A23" t="s">
        <v>338</v>
      </c>
      <c r="C23" s="3">
        <v>1967853</v>
      </c>
      <c r="E23" s="3">
        <v>492092</v>
      </c>
      <c r="G23" s="3">
        <v>3956474</v>
      </c>
      <c r="I23" s="3">
        <v>294019</v>
      </c>
      <c r="K23" s="3">
        <v>398205</v>
      </c>
    </row>
    <row r="24" spans="1:11" ht="15">
      <c r="A24" t="s">
        <v>339</v>
      </c>
      <c r="C24" s="3">
        <v>1967853</v>
      </c>
      <c r="E24" s="3">
        <v>492092</v>
      </c>
      <c r="G24" s="3">
        <v>3956474</v>
      </c>
      <c r="I24" s="3">
        <v>187088</v>
      </c>
      <c r="K24" s="3">
        <v>398205</v>
      </c>
    </row>
    <row r="25" ht="15">
      <c r="A25" s="6" t="s">
        <v>340</v>
      </c>
    </row>
    <row r="26" spans="1:11" ht="15">
      <c r="A26" t="s">
        <v>341</v>
      </c>
      <c r="C26" s="3">
        <v>540455</v>
      </c>
      <c r="E26" s="3">
        <v>1583084</v>
      </c>
      <c r="G26" t="s">
        <v>191</v>
      </c>
      <c r="I26" s="3">
        <v>254626</v>
      </c>
      <c r="K26" s="3">
        <v>1141181</v>
      </c>
    </row>
    <row r="27" spans="1:11" ht="15">
      <c r="A27" t="s">
        <v>342</v>
      </c>
      <c r="C27" s="3">
        <v>385150</v>
      </c>
      <c r="E27" s="3">
        <v>1047081</v>
      </c>
      <c r="G27" t="s">
        <v>191</v>
      </c>
      <c r="I27" s="3">
        <v>195018</v>
      </c>
      <c r="K27" s="3">
        <v>1141181</v>
      </c>
    </row>
    <row r="28" spans="1:11" ht="15">
      <c r="A28" t="s">
        <v>343</v>
      </c>
      <c r="C28" s="3">
        <v>252798</v>
      </c>
      <c r="E28" s="3">
        <v>779686</v>
      </c>
      <c r="G28" t="s">
        <v>191</v>
      </c>
      <c r="I28" s="3">
        <v>131546</v>
      </c>
      <c r="K28" s="3">
        <v>817396</v>
      </c>
    </row>
    <row r="29" ht="15">
      <c r="A29" s="6" t="s">
        <v>344</v>
      </c>
    </row>
    <row r="30" spans="1:11" ht="15">
      <c r="A30" t="s">
        <v>345</v>
      </c>
      <c r="C30" s="3">
        <v>4510142</v>
      </c>
      <c r="E30" s="3">
        <v>1927893</v>
      </c>
      <c r="G30" t="s">
        <v>191</v>
      </c>
      <c r="I30" t="s">
        <v>191</v>
      </c>
      <c r="K30" t="s">
        <v>191</v>
      </c>
    </row>
    <row r="31" spans="1:11" ht="15">
      <c r="A31" t="s">
        <v>346</v>
      </c>
      <c r="C31" s="3">
        <v>4381558</v>
      </c>
      <c r="E31" s="3">
        <v>1853873</v>
      </c>
      <c r="G31" t="s">
        <v>191</v>
      </c>
      <c r="I31" t="s">
        <v>191</v>
      </c>
      <c r="K31" t="s">
        <v>191</v>
      </c>
    </row>
    <row r="32" spans="1:11" ht="15">
      <c r="A32" t="s">
        <v>342</v>
      </c>
      <c r="C32" s="3">
        <v>3388017</v>
      </c>
      <c r="E32" s="3">
        <v>1424351</v>
      </c>
      <c r="G32" t="s">
        <v>191</v>
      </c>
      <c r="I32" t="s">
        <v>191</v>
      </c>
      <c r="K32" t="s">
        <v>191</v>
      </c>
    </row>
    <row r="33" spans="1:11" ht="15">
      <c r="A33" t="s">
        <v>343</v>
      </c>
      <c r="C33" s="3">
        <v>2094715</v>
      </c>
      <c r="E33" s="3">
        <v>939616</v>
      </c>
      <c r="G33" t="s">
        <v>191</v>
      </c>
      <c r="I33" t="s">
        <v>191</v>
      </c>
      <c r="K33" t="s">
        <v>191</v>
      </c>
    </row>
    <row r="34" spans="1:11" ht="15">
      <c r="A34" s="6" t="s">
        <v>347</v>
      </c>
      <c r="C34" s="3">
        <v>462381</v>
      </c>
      <c r="E34" s="3">
        <v>199881</v>
      </c>
      <c r="G34" s="3">
        <v>237381</v>
      </c>
      <c r="I34" s="3">
        <v>142381</v>
      </c>
      <c r="K34" s="3">
        <v>499875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3.7109375" style="0" customWidth="1"/>
    <col min="2" max="2" width="100.8515625" style="0" customWidth="1"/>
    <col min="3" max="3" width="84.8515625" style="0" customWidth="1"/>
    <col min="4" max="4" width="100.8515625" style="0" customWidth="1"/>
    <col min="5" max="16384" width="8.7109375" style="0" customWidth="1"/>
  </cols>
  <sheetData>
    <row r="2" spans="1:6" ht="15">
      <c r="A2" s="1" t="s">
        <v>348</v>
      </c>
      <c r="B2" s="1"/>
      <c r="C2" s="1"/>
      <c r="D2" s="1"/>
      <c r="E2" s="1"/>
      <c r="F2" s="1"/>
    </row>
    <row r="4" spans="2:4" ht="39.75" customHeight="1">
      <c r="B4" s="7" t="s">
        <v>349</v>
      </c>
      <c r="C4" s="7" t="s">
        <v>350</v>
      </c>
      <c r="D4" s="7" t="s">
        <v>351</v>
      </c>
    </row>
    <row r="5" spans="1:4" ht="15">
      <c r="A5" s="6" t="s">
        <v>352</v>
      </c>
      <c r="B5" s="6" t="s">
        <v>353</v>
      </c>
      <c r="C5" s="6" t="s">
        <v>354</v>
      </c>
      <c r="D5" s="6" t="s">
        <v>355</v>
      </c>
    </row>
    <row r="6" spans="1:4" ht="39.75" customHeight="1">
      <c r="A6" s="10" t="s">
        <v>356</v>
      </c>
      <c r="B6" s="10" t="s">
        <v>357</v>
      </c>
      <c r="C6" s="10" t="s">
        <v>358</v>
      </c>
      <c r="D6" s="10" t="s">
        <v>359</v>
      </c>
    </row>
    <row r="7" spans="1:4" ht="39.75" customHeight="1">
      <c r="A7" s="10" t="s">
        <v>360</v>
      </c>
      <c r="B7" s="10" t="s">
        <v>361</v>
      </c>
      <c r="C7" s="10" t="s">
        <v>362</v>
      </c>
      <c r="D7" s="10" t="s">
        <v>361</v>
      </c>
    </row>
    <row r="8" spans="1:4" ht="39.75" customHeight="1">
      <c r="A8" s="6" t="s">
        <v>363</v>
      </c>
      <c r="B8" s="10" t="s">
        <v>357</v>
      </c>
      <c r="C8" s="10" t="s">
        <v>358</v>
      </c>
      <c r="D8" s="10" t="s">
        <v>359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1">
        <v>-1</v>
      </c>
      <c r="B2" s="16" t="s">
        <v>364</v>
      </c>
    </row>
    <row r="3" spans="1:2" ht="15">
      <c r="A3" s="11">
        <v>-2</v>
      </c>
      <c r="B3" s="16" t="s">
        <v>365</v>
      </c>
    </row>
    <row r="4" spans="1:2" ht="15">
      <c r="A4" s="11">
        <v>-3</v>
      </c>
      <c r="B4" s="16" t="s">
        <v>366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34"/>
  <sheetViews>
    <sheetView workbookViewId="0" topLeftCell="A1">
      <selection activeCell="A1" sqref="A1"/>
    </sheetView>
  </sheetViews>
  <sheetFormatPr defaultColWidth="8.00390625" defaultRowHeight="15"/>
  <cols>
    <col min="1" max="1" width="10.7109375" style="0" customWidth="1"/>
    <col min="2" max="2" width="57.7109375" style="0" customWidth="1"/>
    <col min="3" max="3" width="4.7109375" style="0" customWidth="1"/>
    <col min="4" max="16384" width="8.7109375" style="0" customWidth="1"/>
  </cols>
  <sheetData>
    <row r="2" spans="1:2" ht="39.75" customHeight="1">
      <c r="A2" s="2" t="s">
        <v>367</v>
      </c>
      <c r="B2" s="2"/>
    </row>
    <row r="3" spans="1:2" ht="15">
      <c r="A3" s="4"/>
      <c r="B3" s="4"/>
    </row>
    <row r="4" spans="1:3" ht="15">
      <c r="A4" s="18">
        <v>1</v>
      </c>
      <c r="B4" s="6" t="s">
        <v>368</v>
      </c>
      <c r="C4" s="6" t="s">
        <v>369</v>
      </c>
    </row>
    <row r="6" spans="1:3" ht="15">
      <c r="A6" s="18">
        <v>2</v>
      </c>
      <c r="B6" s="6" t="s">
        <v>370</v>
      </c>
      <c r="C6" s="6" t="s">
        <v>369</v>
      </c>
    </row>
    <row r="8" spans="1:3" ht="15">
      <c r="A8" s="18">
        <v>3</v>
      </c>
      <c r="B8" s="6" t="s">
        <v>371</v>
      </c>
      <c r="C8" s="6" t="s">
        <v>372</v>
      </c>
    </row>
    <row r="10" spans="1:3" ht="15">
      <c r="A10" s="18">
        <v>4</v>
      </c>
      <c r="B10" s="6" t="s">
        <v>373</v>
      </c>
      <c r="C10" s="6" t="s">
        <v>374</v>
      </c>
    </row>
    <row r="12" spans="1:3" ht="15">
      <c r="A12" s="18">
        <v>5</v>
      </c>
      <c r="B12" s="6" t="s">
        <v>375</v>
      </c>
      <c r="C12" s="6" t="s">
        <v>376</v>
      </c>
    </row>
    <row r="14" spans="1:3" ht="15">
      <c r="A14" s="18">
        <v>6</v>
      </c>
      <c r="B14" s="6" t="s">
        <v>377</v>
      </c>
      <c r="C14" s="6" t="s">
        <v>376</v>
      </c>
    </row>
    <row r="16" spans="1:3" ht="15">
      <c r="A16" s="18">
        <v>7</v>
      </c>
      <c r="B16" s="6" t="s">
        <v>378</v>
      </c>
      <c r="C16" s="6" t="s">
        <v>379</v>
      </c>
    </row>
    <row r="18" spans="1:3" ht="15">
      <c r="A18" s="18">
        <v>8</v>
      </c>
      <c r="B18" s="6" t="s">
        <v>380</v>
      </c>
      <c r="C18" s="6" t="s">
        <v>381</v>
      </c>
    </row>
    <row r="20" spans="1:3" ht="15">
      <c r="A20" s="18">
        <v>9</v>
      </c>
      <c r="B20" s="6" t="s">
        <v>382</v>
      </c>
      <c r="C20" s="6" t="s">
        <v>381</v>
      </c>
    </row>
    <row r="22" spans="1:3" ht="15">
      <c r="A22" s="18">
        <v>10</v>
      </c>
      <c r="B22" s="6" t="s">
        <v>383</v>
      </c>
      <c r="C22" s="6" t="s">
        <v>384</v>
      </c>
    </row>
    <row r="24" spans="1:3" ht="15">
      <c r="A24" s="18">
        <v>11</v>
      </c>
      <c r="B24" s="6" t="s">
        <v>385</v>
      </c>
      <c r="C24" s="6" t="s">
        <v>386</v>
      </c>
    </row>
    <row r="26" spans="1:3" ht="15">
      <c r="A26" s="18">
        <v>12</v>
      </c>
      <c r="B26" s="6" t="s">
        <v>387</v>
      </c>
      <c r="C26" s="6" t="s">
        <v>386</v>
      </c>
    </row>
    <row r="28" spans="1:3" ht="15">
      <c r="A28" s="18">
        <v>13</v>
      </c>
      <c r="B28" s="6" t="s">
        <v>388</v>
      </c>
      <c r="C28" s="6" t="s">
        <v>389</v>
      </c>
    </row>
    <row r="30" spans="1:3" ht="39.75" customHeight="1">
      <c r="A30" s="18">
        <v>14</v>
      </c>
      <c r="B30" s="7" t="s">
        <v>390</v>
      </c>
      <c r="C30" s="6" t="s">
        <v>389</v>
      </c>
    </row>
    <row r="32" spans="1:3" ht="39.75" customHeight="1">
      <c r="A32" s="18">
        <v>15</v>
      </c>
      <c r="B32" s="7" t="s">
        <v>391</v>
      </c>
      <c r="C32" s="6" t="s">
        <v>389</v>
      </c>
    </row>
    <row r="34" spans="1:3" ht="15">
      <c r="A34" s="18">
        <v>16</v>
      </c>
      <c r="B34" s="6" t="s">
        <v>392</v>
      </c>
      <c r="C34" s="6" t="s">
        <v>393</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5" width="8.7109375" style="0" customWidth="1"/>
    <col min="6" max="6" width="31.7109375" style="0" customWidth="1"/>
    <col min="7" max="7" width="10.7109375" style="0" customWidth="1"/>
    <col min="8" max="9" width="8.7109375" style="0" customWidth="1"/>
    <col min="10" max="10" width="61.7109375" style="0" customWidth="1"/>
    <col min="11" max="11" width="10.7109375" style="0" customWidth="1"/>
    <col min="12" max="16384" width="8.7109375" style="0" customWidth="1"/>
  </cols>
  <sheetData>
    <row r="2" spans="1:6" ht="15">
      <c r="A2" s="1" t="s">
        <v>22</v>
      </c>
      <c r="B2" s="1"/>
      <c r="C2" s="1"/>
      <c r="D2" s="1"/>
      <c r="E2" s="1"/>
      <c r="F2" s="1"/>
    </row>
    <row r="4" spans="1:11" ht="39.75" customHeight="1">
      <c r="A4" s="6"/>
      <c r="B4" s="6"/>
      <c r="C4" s="6"/>
      <c r="D4" s="6"/>
      <c r="E4" s="6"/>
      <c r="F4" s="2" t="s">
        <v>23</v>
      </c>
      <c r="G4" s="2"/>
      <c r="H4" s="2"/>
      <c r="I4" s="2"/>
      <c r="J4" s="2"/>
      <c r="K4" s="2"/>
    </row>
    <row r="5" spans="1:11" ht="39.75" customHeight="1">
      <c r="A5" s="6" t="s">
        <v>1</v>
      </c>
      <c r="C5" s="7" t="s">
        <v>24</v>
      </c>
      <c r="D5" s="6"/>
      <c r="E5" s="6"/>
      <c r="F5" s="6" t="s">
        <v>25</v>
      </c>
      <c r="G5" s="6"/>
      <c r="H5" s="6"/>
      <c r="I5" s="6"/>
      <c r="J5" s="7" t="s">
        <v>26</v>
      </c>
      <c r="K5" s="6"/>
    </row>
    <row r="6" spans="1:11" ht="39.75" customHeight="1">
      <c r="A6" t="s">
        <v>6</v>
      </c>
      <c r="C6" t="s">
        <v>27</v>
      </c>
      <c r="F6" s="8" t="s">
        <v>28</v>
      </c>
      <c r="G6" s="9">
        <v>-2</v>
      </c>
      <c r="J6" s="10" t="s">
        <v>29</v>
      </c>
      <c r="K6" s="11">
        <v>-2</v>
      </c>
    </row>
    <row r="7" spans="1:11" ht="39.75" customHeight="1">
      <c r="A7" t="s">
        <v>7</v>
      </c>
      <c r="C7" t="s">
        <v>30</v>
      </c>
      <c r="F7" s="8" t="s">
        <v>31</v>
      </c>
      <c r="G7" s="11">
        <v>-2</v>
      </c>
      <c r="J7" s="8" t="s">
        <v>32</v>
      </c>
      <c r="K7" s="11">
        <v>-2</v>
      </c>
    </row>
    <row r="8" spans="1:11" ht="39.75" customHeight="1">
      <c r="A8" t="s">
        <v>8</v>
      </c>
      <c r="C8" t="s">
        <v>33</v>
      </c>
      <c r="F8" s="8" t="s">
        <v>34</v>
      </c>
      <c r="G8" s="11">
        <v>-2</v>
      </c>
      <c r="J8" s="8" t="s">
        <v>35</v>
      </c>
      <c r="K8" s="11">
        <v>-2</v>
      </c>
    </row>
    <row r="9" spans="1:11" ht="39.75" customHeight="1">
      <c r="A9" t="s">
        <v>36</v>
      </c>
      <c r="C9" t="s">
        <v>37</v>
      </c>
      <c r="F9" s="8" t="s">
        <v>38</v>
      </c>
      <c r="G9" s="11">
        <v>-2</v>
      </c>
      <c r="J9" s="8" t="s">
        <v>32</v>
      </c>
      <c r="K9" s="11">
        <v>-2</v>
      </c>
    </row>
    <row r="10" spans="1:11" ht="15">
      <c r="A10" t="s">
        <v>9</v>
      </c>
      <c r="C10" t="s">
        <v>39</v>
      </c>
      <c r="F10" s="3">
        <v>72910</v>
      </c>
      <c r="J10" s="3">
        <v>1392</v>
      </c>
      <c r="K10" s="11">
        <v>-3</v>
      </c>
    </row>
    <row r="11" spans="6:11" ht="15">
      <c r="F11" s="12">
        <v>54462</v>
      </c>
      <c r="G11" s="11">
        <v>-2</v>
      </c>
      <c r="J11" s="12">
        <v>0</v>
      </c>
      <c r="K11" s="11">
        <v>-2</v>
      </c>
    </row>
    <row r="12" spans="1:11" ht="39.75" customHeight="1">
      <c r="A12" t="s">
        <v>10</v>
      </c>
      <c r="C12" t="s">
        <v>40</v>
      </c>
      <c r="F12" s="8" t="s">
        <v>41</v>
      </c>
      <c r="G12" s="11">
        <v>-2</v>
      </c>
      <c r="J12" s="8" t="s">
        <v>42</v>
      </c>
      <c r="K12" s="11">
        <v>-2</v>
      </c>
    </row>
    <row r="13" spans="1:11" ht="39.75" customHeight="1">
      <c r="A13" t="s">
        <v>11</v>
      </c>
      <c r="C13" t="s">
        <v>43</v>
      </c>
      <c r="F13" s="8" t="s">
        <v>44</v>
      </c>
      <c r="G13" s="11">
        <v>-2</v>
      </c>
      <c r="J13" s="8" t="s">
        <v>45</v>
      </c>
      <c r="K13" s="11">
        <v>-2</v>
      </c>
    </row>
    <row r="14" spans="1:11" ht="39.75" customHeight="1">
      <c r="A14" t="s">
        <v>12</v>
      </c>
      <c r="C14" t="s">
        <v>46</v>
      </c>
      <c r="F14" s="8" t="s">
        <v>47</v>
      </c>
      <c r="G14" s="11">
        <v>-2</v>
      </c>
      <c r="J14" s="8" t="s">
        <v>48</v>
      </c>
      <c r="K14" s="11">
        <v>-2</v>
      </c>
    </row>
    <row r="15" spans="1:11" ht="39.75" customHeight="1">
      <c r="A15" t="s">
        <v>13</v>
      </c>
      <c r="C15" t="s">
        <v>49</v>
      </c>
      <c r="F15" s="8" t="s">
        <v>50</v>
      </c>
      <c r="G15" s="11">
        <v>-2</v>
      </c>
      <c r="J15" s="8" t="s">
        <v>32</v>
      </c>
      <c r="K15" s="11">
        <v>-2</v>
      </c>
    </row>
    <row r="16" spans="1:11" ht="39.75" customHeight="1">
      <c r="A16" t="s">
        <v>14</v>
      </c>
      <c r="C16" t="s">
        <v>51</v>
      </c>
      <c r="F16" s="8" t="s">
        <v>52</v>
      </c>
      <c r="G16" s="11">
        <v>-2</v>
      </c>
      <c r="J16" s="8" t="s">
        <v>53</v>
      </c>
      <c r="K16" s="11">
        <v>-2</v>
      </c>
    </row>
    <row r="17" spans="1:11" ht="39.75" customHeight="1">
      <c r="A17" t="s">
        <v>15</v>
      </c>
      <c r="C17" t="s">
        <v>54</v>
      </c>
      <c r="F17" s="8" t="s">
        <v>55</v>
      </c>
      <c r="G17" s="11">
        <v>-2</v>
      </c>
      <c r="J17" s="8" t="s">
        <v>56</v>
      </c>
      <c r="K17" s="11">
        <v>-2</v>
      </c>
    </row>
    <row r="18" spans="1:11" ht="39.75" customHeight="1">
      <c r="A18" s="4" t="s">
        <v>57</v>
      </c>
      <c r="B18" s="4"/>
      <c r="C18" s="4"/>
      <c r="F18" s="8" t="s">
        <v>58</v>
      </c>
      <c r="G18" s="8" t="s">
        <v>59</v>
      </c>
      <c r="J18" s="8" t="s">
        <v>60</v>
      </c>
      <c r="K18" s="11">
        <v>-2</v>
      </c>
    </row>
  </sheetData>
  <sheetProtection selectLockedCells="1" selectUnlockedCells="1"/>
  <mergeCells count="3">
    <mergeCell ref="A2:F2"/>
    <mergeCell ref="F4:K4"/>
    <mergeCell ref="A18:C1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0.8515625" style="0" customWidth="1"/>
    <col min="4" max="5" width="8.7109375" style="0" customWidth="1"/>
    <col min="6" max="6" width="29.7109375" style="0" customWidth="1"/>
    <col min="7" max="7" width="10.7109375" style="0" customWidth="1"/>
    <col min="8" max="9" width="8.7109375" style="0" customWidth="1"/>
    <col min="10" max="10" width="11.7109375" style="0" customWidth="1"/>
    <col min="11" max="11" width="10.7109375" style="0" customWidth="1"/>
    <col min="12" max="16384" width="8.7109375" style="0" customWidth="1"/>
  </cols>
  <sheetData>
    <row r="2" spans="1:6" ht="15">
      <c r="A2" s="1" t="s">
        <v>61</v>
      </c>
      <c r="B2" s="1"/>
      <c r="C2" s="1"/>
      <c r="D2" s="1"/>
      <c r="E2" s="1"/>
      <c r="F2" s="1"/>
    </row>
    <row r="4" spans="1:11" ht="39.75" customHeight="1">
      <c r="A4" s="6"/>
      <c r="B4" s="6"/>
      <c r="C4" s="6"/>
      <c r="D4" s="6"/>
      <c r="E4" s="6"/>
      <c r="F4" s="2" t="s">
        <v>23</v>
      </c>
      <c r="G4" s="2"/>
      <c r="H4" s="2"/>
      <c r="I4" s="2"/>
      <c r="J4" s="2"/>
      <c r="K4" s="2"/>
    </row>
    <row r="5" spans="1:11" ht="39.75" customHeight="1">
      <c r="A5" s="6" t="s">
        <v>1</v>
      </c>
      <c r="B5" s="6"/>
      <c r="C5" s="7" t="s">
        <v>62</v>
      </c>
      <c r="D5" s="6"/>
      <c r="E5" s="6"/>
      <c r="F5" s="6" t="s">
        <v>25</v>
      </c>
      <c r="G5" s="6"/>
      <c r="H5" s="6"/>
      <c r="I5" s="2" t="s">
        <v>63</v>
      </c>
      <c r="J5" s="2"/>
      <c r="K5" s="6"/>
    </row>
    <row r="6" spans="1:11" ht="39.75" customHeight="1">
      <c r="A6" s="7" t="s">
        <v>64</v>
      </c>
      <c r="C6" t="s">
        <v>65</v>
      </c>
      <c r="F6" s="8" t="s">
        <v>66</v>
      </c>
      <c r="G6" s="11">
        <v>-2</v>
      </c>
      <c r="J6" s="8" t="s">
        <v>56</v>
      </c>
      <c r="K6" s="11">
        <v>-2</v>
      </c>
    </row>
    <row r="7" spans="1:11" ht="39.75" customHeight="1">
      <c r="A7" s="7" t="s">
        <v>67</v>
      </c>
      <c r="C7" s="10" t="s">
        <v>68</v>
      </c>
      <c r="F7" s="8" t="s">
        <v>69</v>
      </c>
      <c r="G7" s="8" t="s">
        <v>70</v>
      </c>
      <c r="J7" s="8" t="s">
        <v>71</v>
      </c>
      <c r="K7" s="11">
        <v>-2</v>
      </c>
    </row>
    <row r="8" spans="1:11" ht="39.75" customHeight="1">
      <c r="A8" s="7" t="s">
        <v>72</v>
      </c>
      <c r="C8" s="10" t="s">
        <v>73</v>
      </c>
      <c r="F8" s="8" t="s">
        <v>74</v>
      </c>
      <c r="G8" s="8" t="s">
        <v>70</v>
      </c>
      <c r="J8" s="8" t="s">
        <v>75</v>
      </c>
      <c r="K8" s="11">
        <v>-2</v>
      </c>
    </row>
    <row r="9" spans="1:11" ht="39.75" customHeight="1">
      <c r="A9" s="7" t="s">
        <v>76</v>
      </c>
      <c r="C9" s="10" t="s">
        <v>77</v>
      </c>
      <c r="F9" s="8" t="s">
        <v>78</v>
      </c>
      <c r="G9" s="11">
        <v>-2</v>
      </c>
      <c r="J9" s="8" t="s">
        <v>79</v>
      </c>
      <c r="K9" s="11">
        <v>-2</v>
      </c>
    </row>
    <row r="10" spans="1:11" ht="39.75" customHeight="1">
      <c r="A10" s="7" t="s">
        <v>80</v>
      </c>
      <c r="C10" s="10" t="s">
        <v>81</v>
      </c>
      <c r="F10" s="8" t="s">
        <v>82</v>
      </c>
      <c r="G10" s="8" t="s">
        <v>83</v>
      </c>
      <c r="J10" s="8" t="s">
        <v>84</v>
      </c>
      <c r="K10" s="11">
        <v>-2</v>
      </c>
    </row>
  </sheetData>
  <sheetProtection selectLockedCells="1" selectUnlockedCells="1"/>
  <mergeCells count="3">
    <mergeCell ref="A2:F2"/>
    <mergeCell ref="F4:K4"/>
    <mergeCell ref="I5:J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7109375" style="0" customWidth="1"/>
    <col min="4" max="4" width="10.7109375" style="0" customWidth="1"/>
    <col min="5" max="5" width="8.7109375" style="0" customWidth="1"/>
    <col min="6" max="6" width="1.7109375" style="0" customWidth="1"/>
    <col min="7" max="7" width="10.7109375" style="0" customWidth="1"/>
    <col min="8" max="16384" width="8.7109375" style="0" customWidth="1"/>
  </cols>
  <sheetData>
    <row r="2" spans="1:6" ht="15">
      <c r="A2" s="1" t="s">
        <v>85</v>
      </c>
      <c r="B2" s="1"/>
      <c r="C2" s="1"/>
      <c r="D2" s="1"/>
      <c r="E2" s="1"/>
      <c r="F2" s="1"/>
    </row>
    <row r="4" spans="1:7" ht="15">
      <c r="A4" t="s">
        <v>1</v>
      </c>
      <c r="C4" s="4" t="s">
        <v>86</v>
      </c>
      <c r="D4" s="4"/>
      <c r="F4" s="4" t="s">
        <v>87</v>
      </c>
      <c r="G4" s="4"/>
    </row>
    <row r="5" spans="1:7" ht="15">
      <c r="A5" s="6" t="s">
        <v>36</v>
      </c>
      <c r="C5" s="13">
        <v>1250000</v>
      </c>
      <c r="D5" s="13"/>
      <c r="F5" s="13">
        <v>1250000</v>
      </c>
      <c r="G5" s="13"/>
    </row>
    <row r="6" spans="1:7" ht="15">
      <c r="A6" s="6" t="s">
        <v>88</v>
      </c>
      <c r="C6" s="13">
        <v>725000</v>
      </c>
      <c r="D6" s="13"/>
      <c r="F6" s="13">
        <v>680000</v>
      </c>
      <c r="G6" s="13"/>
    </row>
    <row r="7" spans="1:7" ht="15">
      <c r="A7" s="6" t="s">
        <v>89</v>
      </c>
      <c r="C7" s="13">
        <v>800000</v>
      </c>
      <c r="D7" s="13"/>
      <c r="F7" s="13">
        <v>770000</v>
      </c>
      <c r="G7" s="13"/>
    </row>
    <row r="8" spans="1:7" ht="15">
      <c r="A8" s="6" t="s">
        <v>90</v>
      </c>
      <c r="C8" s="13">
        <v>610000</v>
      </c>
      <c r="D8" s="13"/>
      <c r="F8" s="13">
        <v>560000</v>
      </c>
      <c r="G8" s="13"/>
    </row>
    <row r="9" spans="1:7" ht="39.75" customHeight="1">
      <c r="A9" s="7" t="s">
        <v>91</v>
      </c>
      <c r="C9" t="s">
        <v>92</v>
      </c>
      <c r="D9" s="3">
        <v>500000</v>
      </c>
      <c r="F9" t="s">
        <v>92</v>
      </c>
      <c r="G9" s="3">
        <v>475000</v>
      </c>
    </row>
  </sheetData>
  <sheetProtection selectLockedCells="1" selectUnlockedCells="1"/>
  <mergeCells count="11">
    <mergeCell ref="A2:F2"/>
    <mergeCell ref="C4:D4"/>
    <mergeCell ref="F4:G4"/>
    <mergeCell ref="C5:D5"/>
    <mergeCell ref="F5:G5"/>
    <mergeCell ref="C6:D6"/>
    <mergeCell ref="F6:G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99.8515625" style="0" customWidth="1"/>
    <col min="4" max="4" width="8.7109375" style="0" customWidth="1"/>
    <col min="5" max="5" width="100.8515625" style="0" customWidth="1"/>
    <col min="6" max="16384" width="8.7109375" style="0" customWidth="1"/>
  </cols>
  <sheetData>
    <row r="2" spans="1:6" ht="15">
      <c r="A2" s="1" t="s">
        <v>93</v>
      </c>
      <c r="B2" s="1"/>
      <c r="C2" s="1"/>
      <c r="D2" s="1"/>
      <c r="E2" s="1"/>
      <c r="F2" s="1"/>
    </row>
    <row r="4" spans="1:5" ht="39.75" customHeight="1">
      <c r="A4" s="6" t="s">
        <v>1</v>
      </c>
      <c r="B4" s="6"/>
      <c r="C4" s="7" t="s">
        <v>94</v>
      </c>
      <c r="D4" s="6"/>
      <c r="E4" s="7" t="s">
        <v>95</v>
      </c>
    </row>
    <row r="5" spans="1:5" ht="15">
      <c r="A5" s="6" t="s">
        <v>36</v>
      </c>
      <c r="C5" t="s">
        <v>96</v>
      </c>
      <c r="E5" t="s">
        <v>96</v>
      </c>
    </row>
    <row r="6" spans="1:5" ht="15">
      <c r="A6" s="6" t="s">
        <v>88</v>
      </c>
      <c r="C6" t="s">
        <v>97</v>
      </c>
      <c r="E6" t="s">
        <v>97</v>
      </c>
    </row>
    <row r="7" spans="1:5" ht="15">
      <c r="A7" s="6" t="s">
        <v>89</v>
      </c>
      <c r="C7" t="s">
        <v>97</v>
      </c>
      <c r="E7" t="s">
        <v>97</v>
      </c>
    </row>
    <row r="8" spans="1:5" ht="15">
      <c r="A8" s="6" t="s">
        <v>90</v>
      </c>
      <c r="C8" t="s">
        <v>98</v>
      </c>
      <c r="E8" t="s">
        <v>99</v>
      </c>
    </row>
    <row r="9" spans="1:5" ht="15">
      <c r="A9" s="6" t="s">
        <v>100</v>
      </c>
      <c r="C9" t="s">
        <v>97</v>
      </c>
      <c r="E9" t="s">
        <v>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46.7109375" style="0" customWidth="1"/>
    <col min="4" max="5" width="8.7109375" style="0" customWidth="1"/>
    <col min="6" max="6" width="4.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4.7109375" style="0" customWidth="1"/>
    <col min="19" max="16384" width="8.7109375" style="0" customWidth="1"/>
  </cols>
  <sheetData>
    <row r="2" spans="1:19" ht="39.75" customHeight="1">
      <c r="A2" s="6" t="s">
        <v>1</v>
      </c>
      <c r="B2" s="6"/>
      <c r="C2" s="6" t="s">
        <v>101</v>
      </c>
      <c r="D2" s="6"/>
      <c r="E2" s="2" t="s">
        <v>102</v>
      </c>
      <c r="F2" s="2"/>
      <c r="G2" s="6"/>
      <c r="H2" s="6"/>
      <c r="I2" s="2" t="s">
        <v>103</v>
      </c>
      <c r="J2" s="2"/>
      <c r="K2" s="6"/>
      <c r="L2" s="6"/>
      <c r="M2" s="2" t="s">
        <v>104</v>
      </c>
      <c r="N2" s="2"/>
      <c r="O2" s="6"/>
      <c r="P2" s="6"/>
      <c r="Q2" s="2" t="s">
        <v>105</v>
      </c>
      <c r="R2" s="2"/>
      <c r="S2" s="6"/>
    </row>
    <row r="3" spans="1:18" ht="15">
      <c r="A3" s="6"/>
      <c r="E3" s="4" t="s">
        <v>106</v>
      </c>
      <c r="F3" s="4"/>
      <c r="I3" s="4" t="s">
        <v>107</v>
      </c>
      <c r="J3" s="4"/>
      <c r="M3" s="4" t="s">
        <v>108</v>
      </c>
      <c r="N3" s="4"/>
      <c r="Q3" s="4" t="s">
        <v>109</v>
      </c>
      <c r="R3" s="4"/>
    </row>
    <row r="4" spans="1:3" ht="15">
      <c r="A4" s="6" t="s">
        <v>110</v>
      </c>
      <c r="C4" t="s">
        <v>111</v>
      </c>
    </row>
    <row r="5" spans="1:18" ht="15">
      <c r="A5" s="6" t="s">
        <v>112</v>
      </c>
      <c r="C5" t="s">
        <v>113</v>
      </c>
      <c r="F5" t="s">
        <v>96</v>
      </c>
      <c r="J5" t="s">
        <v>114</v>
      </c>
      <c r="N5" t="s">
        <v>115</v>
      </c>
      <c r="R5" t="s">
        <v>116</v>
      </c>
    </row>
    <row r="6" spans="1:3" ht="15">
      <c r="A6" s="6"/>
      <c r="C6" t="s">
        <v>117</v>
      </c>
    </row>
    <row r="7" spans="1:3" ht="15">
      <c r="A7" s="6" t="s">
        <v>118</v>
      </c>
      <c r="C7" t="s">
        <v>111</v>
      </c>
    </row>
    <row r="8" spans="1:18" ht="15">
      <c r="A8" s="6" t="s">
        <v>119</v>
      </c>
      <c r="C8" t="s">
        <v>113</v>
      </c>
      <c r="F8" t="s">
        <v>97</v>
      </c>
      <c r="J8" t="s">
        <v>114</v>
      </c>
      <c r="N8" t="s">
        <v>114</v>
      </c>
      <c r="R8" t="s">
        <v>120</v>
      </c>
    </row>
    <row r="9" spans="1:3" ht="15">
      <c r="A9" s="6"/>
      <c r="C9" t="s">
        <v>117</v>
      </c>
    </row>
    <row r="10" spans="1:3" ht="15">
      <c r="A10" s="6" t="s">
        <v>121</v>
      </c>
      <c r="C10" t="s">
        <v>122</v>
      </c>
    </row>
    <row r="11" spans="1:3" ht="15">
      <c r="A11" s="6" t="s">
        <v>123</v>
      </c>
      <c r="C11" t="s">
        <v>124</v>
      </c>
    </row>
    <row r="12" spans="1:18" ht="15">
      <c r="A12" s="6"/>
      <c r="C12" t="s">
        <v>125</v>
      </c>
      <c r="F12" t="s">
        <v>97</v>
      </c>
      <c r="J12" t="s">
        <v>126</v>
      </c>
      <c r="N12" t="s">
        <v>126</v>
      </c>
      <c r="R12" t="s">
        <v>127</v>
      </c>
    </row>
    <row r="13" spans="1:3" ht="15">
      <c r="A13" s="6"/>
      <c r="C13" t="s">
        <v>128</v>
      </c>
    </row>
    <row r="14" spans="1:3" ht="15">
      <c r="A14" s="6" t="s">
        <v>129</v>
      </c>
      <c r="C14" t="s">
        <v>111</v>
      </c>
    </row>
    <row r="15" spans="1:18" ht="15">
      <c r="A15" s="6" t="s">
        <v>130</v>
      </c>
      <c r="C15" t="s">
        <v>113</v>
      </c>
      <c r="F15" t="s">
        <v>98</v>
      </c>
      <c r="J15" t="s">
        <v>114</v>
      </c>
      <c r="N15" t="s">
        <v>131</v>
      </c>
      <c r="R15" t="s">
        <v>132</v>
      </c>
    </row>
    <row r="16" spans="1:3" ht="15">
      <c r="A16" s="6"/>
      <c r="C16" t="s">
        <v>117</v>
      </c>
    </row>
    <row r="17" spans="1:3" ht="15">
      <c r="A17" s="6" t="s">
        <v>133</v>
      </c>
      <c r="C17" t="s">
        <v>122</v>
      </c>
    </row>
    <row r="18" spans="1:3" ht="15">
      <c r="A18" s="6" t="s">
        <v>134</v>
      </c>
      <c r="C18" t="s">
        <v>135</v>
      </c>
    </row>
    <row r="19" spans="1:18" ht="15">
      <c r="A19" s="6"/>
      <c r="C19" t="s">
        <v>136</v>
      </c>
      <c r="F19" t="s">
        <v>97</v>
      </c>
      <c r="J19" t="s">
        <v>137</v>
      </c>
      <c r="N19" t="s">
        <v>137</v>
      </c>
      <c r="R19" t="s">
        <v>138</v>
      </c>
    </row>
    <row r="20" spans="1:3" ht="15">
      <c r="A20" s="6"/>
      <c r="C20" t="s">
        <v>139</v>
      </c>
    </row>
  </sheetData>
  <sheetProtection selectLockedCells="1" selectUnlockedCells="1"/>
  <mergeCells count="8">
    <mergeCell ref="E2:F2"/>
    <mergeCell ref="I2:J2"/>
    <mergeCell ref="M2:N2"/>
    <mergeCell ref="Q2:R2"/>
    <mergeCell ref="E3:F3"/>
    <mergeCell ref="I3:J3"/>
    <mergeCell ref="M3:N3"/>
    <mergeCell ref="Q3:R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76.8515625" style="0" customWidth="1"/>
    <col min="3" max="16384" width="8.7109375" style="0" customWidth="1"/>
  </cols>
  <sheetData>
    <row r="2" spans="1:6" ht="15">
      <c r="A2" s="1" t="s">
        <v>140</v>
      </c>
      <c r="B2" s="1"/>
      <c r="C2" s="1"/>
      <c r="D2" s="1"/>
      <c r="E2" s="1"/>
      <c r="F2" s="1"/>
    </row>
    <row r="4" spans="1:2" ht="39.75" customHeight="1">
      <c r="A4" t="s">
        <v>141</v>
      </c>
      <c r="B4" s="10" t="s">
        <v>142</v>
      </c>
    </row>
    <row r="5" spans="1:2" ht="39.75" customHeight="1">
      <c r="A5" t="s">
        <v>141</v>
      </c>
      <c r="B5" s="10" t="s">
        <v>143</v>
      </c>
    </row>
    <row r="6" spans="1:2" ht="39.75" customHeight="1">
      <c r="A6" t="s">
        <v>141</v>
      </c>
      <c r="B6" s="10" t="s">
        <v>144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2.7109375" style="0" customWidth="1"/>
    <col min="5" max="6" width="8.7109375" style="0" customWidth="1"/>
    <col min="7" max="7" width="38.7109375" style="0" customWidth="1"/>
    <col min="8" max="8" width="8.7109375" style="0" customWidth="1"/>
    <col min="9" max="9" width="1.7109375" style="0" customWidth="1"/>
    <col min="10" max="10" width="8.7109375" style="0" customWidth="1"/>
    <col min="11" max="11" width="25.7109375" style="0" customWidth="1"/>
    <col min="12" max="16384" width="8.7109375" style="0" customWidth="1"/>
  </cols>
  <sheetData>
    <row r="2" spans="1:12" ht="39.75" customHeight="1">
      <c r="A2" s="6"/>
      <c r="B2" s="6"/>
      <c r="C2" s="6"/>
      <c r="D2" s="6"/>
      <c r="E2" s="6"/>
      <c r="F2" s="6"/>
      <c r="G2" s="7" t="s">
        <v>145</v>
      </c>
      <c r="H2" s="6"/>
      <c r="I2" s="6"/>
      <c r="J2" s="6"/>
      <c r="K2" s="6"/>
      <c r="L2" s="6"/>
    </row>
    <row r="3" spans="1:12" ht="39.75" customHeight="1">
      <c r="A3" s="6"/>
      <c r="B3" s="6"/>
      <c r="C3" s="6"/>
      <c r="D3" s="6" t="s">
        <v>146</v>
      </c>
      <c r="E3" s="6"/>
      <c r="F3" s="6"/>
      <c r="G3" s="6" t="s">
        <v>147</v>
      </c>
      <c r="H3" s="6"/>
      <c r="I3" s="6"/>
      <c r="J3" s="6"/>
      <c r="K3" s="7" t="s">
        <v>148</v>
      </c>
      <c r="L3" s="6"/>
    </row>
    <row r="4" spans="1:11" ht="15">
      <c r="A4" t="s">
        <v>149</v>
      </c>
      <c r="D4" t="s">
        <v>150</v>
      </c>
      <c r="G4" t="s">
        <v>151</v>
      </c>
      <c r="I4" t="e">
        <f aca="true" t="shared" si="0" ref="I4:I6">#N/A</f>
        <v>#N/A</v>
      </c>
      <c r="K4" s="14">
        <v>0.75</v>
      </c>
    </row>
    <row r="5" spans="1:11" ht="15">
      <c r="A5" t="s">
        <v>152</v>
      </c>
      <c r="D5" t="s">
        <v>153</v>
      </c>
      <c r="G5" t="s">
        <v>154</v>
      </c>
      <c r="I5" t="e">
        <f t="shared" si="0"/>
        <v>#N/A</v>
      </c>
      <c r="K5" s="14">
        <v>1.25</v>
      </c>
    </row>
    <row r="6" spans="1:11" ht="15">
      <c r="A6" t="s">
        <v>155</v>
      </c>
      <c r="D6" t="s">
        <v>156</v>
      </c>
      <c r="G6" t="s">
        <v>157</v>
      </c>
      <c r="I6" t="e">
        <f t="shared" si="0"/>
        <v>#N/A</v>
      </c>
      <c r="K6" s="14">
        <v>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2022-02-18T01:02:42Z</dcterms:created>
  <dcterms:modified xsi:type="dcterms:W3CDTF">2022-02-18T01:02:42Z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